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2915" windowHeight="11880" tabRatio="900" firstSheet="22" activeTab="23"/>
  </bookViews>
  <sheets>
    <sheet name="2017年度丰宁县一般公共预算收入决算总表 (1)" sheetId="9" r:id="rId1"/>
    <sheet name="2017年度丰宁县一般公共预算支出决算总表(2)" sheetId="11" r:id="rId2"/>
    <sheet name="2017年度丰宁县一般公共预算本级支出决算表（21）" sheetId="4" r:id="rId3"/>
    <sheet name="2017年一般公共预算本级基本支出决算表（22）" sheetId="12" r:id="rId4"/>
    <sheet name="2017年政府一般债务限额和余额情况决算表（23）" sheetId="6" r:id="rId5"/>
    <sheet name="2017年度丰宁县一般公共预算收入决算明细表 (3)" sheetId="8" r:id="rId6"/>
    <sheet name="2017年度丰宁县一般公共预算支出决算功能分类（4）" sheetId="10" r:id="rId7"/>
    <sheet name="2017年度丰宁县税收返还、一般性和专项性转移支付决算表（5）" sheetId="16" r:id="rId8"/>
    <sheet name="2017年度丰宁县一般公共预算专项转移支付分项目情况表（6）" sheetId="17" r:id="rId9"/>
    <sheet name="2017年度丰宁县政府性基金收入决算总表 (7)" sheetId="18" r:id="rId10"/>
    <sheet name="2017年度丰宁县政府性基金支出决算 (8)" sheetId="19" r:id="rId11"/>
    <sheet name="2017年丰宁县政府性基金支出功能分类决算表（9）" sheetId="20" r:id="rId12"/>
    <sheet name="2017年度丰宁县政府性基金转移支付情况表（10）" sheetId="21" r:id="rId13"/>
    <sheet name="2017年度丰宁县政府性基金转移支付分项情况表（11）" sheetId="22" r:id="rId14"/>
    <sheet name="2017年政府专项债务限额和余额情况决算表 （24）" sheetId="23" r:id="rId15"/>
    <sheet name="2017年度丰宁县国有资本经营收入决算总表（12）" sheetId="24" r:id="rId16"/>
    <sheet name="2017年度丰宁县国有资本经营支出决算总表 (13)" sheetId="25" r:id="rId17"/>
    <sheet name="2017年度丰宁县国有资本经营支出功能分类决算表（14）" sheetId="13" r:id="rId18"/>
    <sheet name="2017年度丰宁县国有资本经营转移支付决算表（15）" sheetId="14" r:id="rId19"/>
    <sheet name="2017年度丰宁县国有资本经营转移支付分级决算表（16）" sheetId="26" r:id="rId20"/>
    <sheet name="2017年度丰宁县社会保险基金收入情况表 (17)" sheetId="27" r:id="rId21"/>
    <sheet name="2017年度丰宁县社会保险基金支出情况表 (18)" sheetId="28" r:id="rId22"/>
    <sheet name="2017年度丰宁县地方政府债务余额情况表（19）" sheetId="29" r:id="rId23"/>
    <sheet name="2017年三公经费情况表（20）" sheetId="30" r:id="rId24"/>
  </sheets>
  <externalReferences>
    <externalReference r:id="rId25"/>
  </externalReferences>
  <calcPr calcId="125725" iterate="1"/>
</workbook>
</file>

<file path=xl/calcChain.xml><?xml version="1.0" encoding="utf-8"?>
<calcChain xmlns="http://schemas.openxmlformats.org/spreadsheetml/2006/main">
  <c r="J11" i="29"/>
  <c r="I11"/>
  <c r="H11" s="1"/>
  <c r="G11"/>
  <c r="F11"/>
  <c r="E11"/>
  <c r="D11"/>
  <c r="C11" s="1"/>
  <c r="B11" s="1"/>
  <c r="H10"/>
  <c r="C10"/>
  <c r="B10" s="1"/>
  <c r="H9"/>
  <c r="C9"/>
  <c r="B9"/>
  <c r="H8"/>
  <c r="C8"/>
  <c r="B8"/>
  <c r="B7"/>
  <c r="H6"/>
  <c r="C6"/>
  <c r="B6"/>
  <c r="B8" i="28"/>
  <c r="B7"/>
  <c r="B6"/>
  <c r="B5"/>
  <c r="B11" i="27"/>
  <c r="B10"/>
  <c r="B9"/>
  <c r="B8"/>
  <c r="B7"/>
  <c r="B6"/>
  <c r="B5"/>
  <c r="B6" i="23"/>
  <c r="B8"/>
  <c r="B9"/>
  <c r="B10"/>
  <c r="C11"/>
  <c r="B11" s="1"/>
  <c r="D11"/>
  <c r="D5" i="14" l="1"/>
  <c r="B5"/>
  <c r="B10" s="1"/>
  <c r="D9" s="1"/>
  <c r="E35" i="13"/>
  <c r="D35"/>
  <c r="C35"/>
  <c r="E31"/>
  <c r="D31"/>
  <c r="C31"/>
  <c r="E29"/>
  <c r="D29"/>
  <c r="C29"/>
  <c r="E20"/>
  <c r="E9" s="1"/>
  <c r="D20"/>
  <c r="C20"/>
  <c r="E10"/>
  <c r="D10"/>
  <c r="C10"/>
  <c r="C9" s="1"/>
  <c r="E7"/>
  <c r="E6" s="1"/>
  <c r="D7"/>
  <c r="D6" s="1"/>
  <c r="C7"/>
  <c r="C6" s="1"/>
  <c r="D10" i="14" l="1"/>
  <c r="C5" i="13"/>
  <c r="E5"/>
  <c r="D5"/>
  <c r="D9"/>
</calcChain>
</file>

<file path=xl/sharedStrings.xml><?xml version="1.0" encoding="utf-8"?>
<sst xmlns="http://schemas.openxmlformats.org/spreadsheetml/2006/main" count="2894" uniqueCount="2216">
  <si>
    <t>2017年度丰宁县一般公共预算收入决算明细表</t>
  </si>
  <si>
    <t>决算04表</t>
  </si>
  <si>
    <t>单位:万元</t>
  </si>
  <si>
    <t>预算科目</t>
  </si>
  <si>
    <t>决算数</t>
  </si>
  <si>
    <t>税收收入</t>
  </si>
  <si>
    <t xml:space="preserve">  增值税</t>
  </si>
  <si>
    <t xml:space="preserve">    国内增值税</t>
  </si>
  <si>
    <t xml:space="preserve">      国有企业增值税</t>
  </si>
  <si>
    <t xml:space="preserve">      集体企业增值税</t>
  </si>
  <si>
    <t xml:space="preserve">      股份制企业增值税</t>
  </si>
  <si>
    <t xml:space="preserve">      联营企业增值税</t>
  </si>
  <si>
    <t xml:space="preserve">      港澳台和外商投资企业增值税</t>
  </si>
  <si>
    <t xml:space="preserve">      私营企业增值税</t>
  </si>
  <si>
    <t xml:space="preserve">      其他增值税</t>
  </si>
  <si>
    <t xml:space="preserve">      增值税税款滞纳金、罚款收入</t>
  </si>
  <si>
    <t xml:space="preserve">      残疾人就业增值税退税</t>
  </si>
  <si>
    <t xml:space="preserve">      软件增值税退税</t>
  </si>
  <si>
    <t xml:space="preserve">      宣传文化单位增值税退税</t>
  </si>
  <si>
    <t xml:space="preserve">      森工综合利用增值税退税</t>
  </si>
  <si>
    <t xml:space="preserve">      核电站增值税退税</t>
  </si>
  <si>
    <t xml:space="preserve">      水电增值税退税</t>
  </si>
  <si>
    <t xml:space="preserve">      资源综合利用增值税退税</t>
  </si>
  <si>
    <t xml:space="preserve">      其他增值税退税</t>
  </si>
  <si>
    <t xml:space="preserve">      免抵调增增值税</t>
  </si>
  <si>
    <t xml:space="preserve">      成品油价格和税费改革增值税划出</t>
  </si>
  <si>
    <t xml:space="preserve">      营改增试点国内增值税划出(地方)</t>
  </si>
  <si>
    <t xml:space="preserve">      营改增试点国内增值税划入(地方)</t>
  </si>
  <si>
    <t xml:space="preserve">    改征增值税(项)</t>
  </si>
  <si>
    <t xml:space="preserve">      改征增值税(目)</t>
  </si>
  <si>
    <t xml:space="preserve">      中国铁路总公司改征增值税收入</t>
  </si>
  <si>
    <t xml:space="preserve">      改征增值税税款滞纳金、罚款收入</t>
  </si>
  <si>
    <t xml:space="preserve">      改征增值税国内退税</t>
  </si>
  <si>
    <t xml:space="preserve">      免抵调增改征增值税</t>
  </si>
  <si>
    <t xml:space="preserve">      营改增试点改征增值税划出(地方)</t>
  </si>
  <si>
    <t xml:space="preserve">      营改增试点改征增值税划入(地方)</t>
  </si>
  <si>
    <t xml:space="preserve">  营业税</t>
  </si>
  <si>
    <t xml:space="preserve">    金融保险业营业税(中央)</t>
  </si>
  <si>
    <t xml:space="preserve">    金融保险业营业税(地方)</t>
  </si>
  <si>
    <t xml:space="preserve">      交强险营业税</t>
  </si>
  <si>
    <t xml:space="preserve">      其他金融保险业营业税(地方)</t>
  </si>
  <si>
    <t xml:space="preserve">    一般营业税</t>
  </si>
  <si>
    <t xml:space="preserve">    营业税税款滞纳金、罚款收入</t>
  </si>
  <si>
    <t xml:space="preserve">    营业税退税</t>
  </si>
  <si>
    <t xml:space="preserve">    营业税划出(地方)</t>
  </si>
  <si>
    <t xml:space="preserve">    营业税划入(地方)</t>
  </si>
  <si>
    <t xml:space="preserve">  企业所得税</t>
  </si>
  <si>
    <t xml:space="preserve">    国有冶金工业所得税</t>
  </si>
  <si>
    <t xml:space="preserve">    国有有色金属工业所得税</t>
  </si>
  <si>
    <t xml:space="preserve">    国有煤炭工业所得税</t>
  </si>
  <si>
    <t xml:space="preserve">    国有电力工业所得税</t>
  </si>
  <si>
    <t xml:space="preserve">    国有石油和化学工业所得税</t>
  </si>
  <si>
    <t xml:space="preserve">    国有机械工业所得税</t>
  </si>
  <si>
    <t xml:space="preserve">    国有汽车工业所得税</t>
  </si>
  <si>
    <t xml:space="preserve">    国有核工业所得税</t>
  </si>
  <si>
    <t xml:space="preserve">    国有航空工业所得税</t>
  </si>
  <si>
    <t xml:space="preserve">    国有航天工业所得税</t>
  </si>
  <si>
    <t xml:space="preserve">    国有电子工业所得税</t>
  </si>
  <si>
    <t xml:space="preserve">    国有兵器工业所得税</t>
  </si>
  <si>
    <t xml:space="preserve">    国有船舶工业所得税</t>
  </si>
  <si>
    <t xml:space="preserve">    国有建筑材料工业所得税</t>
  </si>
  <si>
    <t xml:space="preserve">    国有烟草企业所得税</t>
  </si>
  <si>
    <t xml:space="preserve">    国有纺织企业所得税</t>
  </si>
  <si>
    <t xml:space="preserve">    国有铁道企业所得税</t>
  </si>
  <si>
    <t xml:space="preserve">      中国铁路总公司集中缴纳的铁路运输企业所得税</t>
  </si>
  <si>
    <t xml:space="preserve">      其他国有铁道企业所得税</t>
  </si>
  <si>
    <t xml:space="preserve">    国有交通企业所得税</t>
  </si>
  <si>
    <t xml:space="preserve">    国有民航企业所得税</t>
  </si>
  <si>
    <t xml:space="preserve">    国有外贸企业所得税</t>
  </si>
  <si>
    <t xml:space="preserve">    国有银行所得税</t>
  </si>
  <si>
    <t xml:space="preserve">      其他国有银行所得税</t>
  </si>
  <si>
    <t xml:space="preserve">    国有非银行金融企业所得税</t>
  </si>
  <si>
    <t xml:space="preserve">      其他国有非银行金融企业所得税</t>
  </si>
  <si>
    <t xml:space="preserve">    国有保险企业所得税</t>
  </si>
  <si>
    <t xml:space="preserve">    国有文教企业所得税</t>
  </si>
  <si>
    <t xml:space="preserve">      国有电影企业所得税</t>
  </si>
  <si>
    <t xml:space="preserve">      国有出版企业所得税</t>
  </si>
  <si>
    <t xml:space="preserve">      其他国有文教企业所得税</t>
  </si>
  <si>
    <t xml:space="preserve">    国有水产企业所得税</t>
  </si>
  <si>
    <t xml:space="preserve">    国有森林工业企业所得税</t>
  </si>
  <si>
    <t xml:space="preserve">    国有电信企业所得税</t>
  </si>
  <si>
    <t xml:space="preserve">    国有农垦企业所得税</t>
  </si>
  <si>
    <t xml:space="preserve">    其他国有企业所得税</t>
  </si>
  <si>
    <t xml:space="preserve">    集体企业所得税</t>
  </si>
  <si>
    <t xml:space="preserve">    股份制企业所得税</t>
  </si>
  <si>
    <t xml:space="preserve">      跨省合资铁路企业所得税</t>
  </si>
  <si>
    <t xml:space="preserve">      其他股份制企业所得税</t>
  </si>
  <si>
    <t xml:space="preserve">    联营企业所得税</t>
  </si>
  <si>
    <t xml:space="preserve">    港澳台和外商投资企业所得税</t>
  </si>
  <si>
    <t xml:space="preserve">      其他港澳台和外商投资企业所得税</t>
  </si>
  <si>
    <t xml:space="preserve">    私营企业所得税</t>
  </si>
  <si>
    <t xml:space="preserve">    其他企业所得税</t>
  </si>
  <si>
    <t xml:space="preserve">    分支机构预缴所得税</t>
  </si>
  <si>
    <t xml:space="preserve">      国有企业分支机构预缴所得税</t>
  </si>
  <si>
    <t xml:space="preserve">      股份制企业分支机构预缴所得税</t>
  </si>
  <si>
    <t xml:space="preserve">      港澳台和外商投资企业分支机构预缴所得税</t>
  </si>
  <si>
    <t xml:space="preserve">      其他企业分支机构预缴所得税</t>
  </si>
  <si>
    <t xml:space="preserve">    总机构预缴所得税</t>
  </si>
  <si>
    <t xml:space="preserve">      国有企业总机构预缴所得税</t>
  </si>
  <si>
    <t xml:space="preserve">      股份制企业总机构预缴所得税</t>
  </si>
  <si>
    <t xml:space="preserve">      港澳台和外商投资企业总机构预缴所得税</t>
  </si>
  <si>
    <t xml:space="preserve">      其他企业总机构预缴所得税</t>
  </si>
  <si>
    <t xml:space="preserve">    总机构汇算清缴所得税</t>
  </si>
  <si>
    <t xml:space="preserve">      国有企业总机构汇算清缴所得税</t>
  </si>
  <si>
    <t xml:space="preserve">      股份制企业总机构汇算清缴所得税</t>
  </si>
  <si>
    <t xml:space="preserve">      港澳台和外商投资企业总机构汇算清缴所得税</t>
  </si>
  <si>
    <t xml:space="preserve">      其他企业总机构汇算清缴所得税</t>
  </si>
  <si>
    <t xml:space="preserve">    跨市县分支机构预缴所得税</t>
  </si>
  <si>
    <t xml:space="preserve">    跨市县总机构预缴所得税</t>
  </si>
  <si>
    <t xml:space="preserve">    跨市县总机构汇算清缴所得税</t>
  </si>
  <si>
    <t xml:space="preserve">    跨市县分支机构汇算清缴所得税</t>
  </si>
  <si>
    <t xml:space="preserve">      国有企业分支机构汇算清缴所得税</t>
  </si>
  <si>
    <t xml:space="preserve">      股份制企业分支机构汇算清缴所得税</t>
  </si>
  <si>
    <t xml:space="preserve">      港澳台和外商投资企业分支机构汇算清缴所得税</t>
  </si>
  <si>
    <t xml:space="preserve">      其他企业分支机构汇算清缴所得税</t>
  </si>
  <si>
    <t xml:space="preserve">    分支机构汇算清缴所得税</t>
  </si>
  <si>
    <t xml:space="preserve">    企业所得税税款滞纳金、罚款、加收利息收入</t>
  </si>
  <si>
    <t xml:space="preserve">      内资企业所得税税款滞纳金、罚款、加收利息收入</t>
  </si>
  <si>
    <t xml:space="preserve">      港澳台和外商投资企业所得税税款滞纳金、罚款、加收利息收入</t>
  </si>
  <si>
    <t xml:space="preserve">  企业所得税退税</t>
  </si>
  <si>
    <t xml:space="preserve">    国有冶金工业所得税退税</t>
  </si>
  <si>
    <t xml:space="preserve">    国有有色金属工业所得税退税</t>
  </si>
  <si>
    <t xml:space="preserve">    国有煤炭工业所得税退税</t>
  </si>
  <si>
    <t xml:space="preserve">    国有电力工业所得税退税</t>
  </si>
  <si>
    <t xml:space="preserve">    国有石油和化学工业所得税退税</t>
  </si>
  <si>
    <t xml:space="preserve">    国有机械工业所得税退税</t>
  </si>
  <si>
    <t xml:space="preserve">    国有汽车工业所得税退税</t>
  </si>
  <si>
    <t xml:space="preserve">    国有核工业所得税退税</t>
  </si>
  <si>
    <t xml:space="preserve">    国有航空工业所得税退税</t>
  </si>
  <si>
    <t xml:space="preserve">    国有航天工业所得税退税</t>
  </si>
  <si>
    <t xml:space="preserve">    国有电子工业所得税退税</t>
  </si>
  <si>
    <t xml:space="preserve">    国有兵器工业所得税退税</t>
  </si>
  <si>
    <t xml:space="preserve">    国有船舶工业所得税退税</t>
  </si>
  <si>
    <t xml:space="preserve">    国有建筑材料工业所得税退税</t>
  </si>
  <si>
    <t xml:space="preserve">    国有烟草企业所得税退税</t>
  </si>
  <si>
    <t xml:space="preserve">    国有纺织企业所得税退税</t>
  </si>
  <si>
    <t xml:space="preserve">    国有铁道企业所得税退税</t>
  </si>
  <si>
    <t xml:space="preserve">    国有交通企业所得税退税</t>
  </si>
  <si>
    <t xml:space="preserve">    国有民航企业所得税退税</t>
  </si>
  <si>
    <t xml:space="preserve">    国有外贸企业所得税退税</t>
  </si>
  <si>
    <t xml:space="preserve">    国有银行所得税退税</t>
  </si>
  <si>
    <t xml:space="preserve">      其他国有银行所得税退税</t>
  </si>
  <si>
    <t xml:space="preserve">    国有非银行金融企业所得税退税</t>
  </si>
  <si>
    <t xml:space="preserve">      其他国有非银行金融企业所得税退税</t>
  </si>
  <si>
    <t xml:space="preserve">    国有保险企业所得税退税</t>
  </si>
  <si>
    <t xml:space="preserve">    国有文教企业所得税退税</t>
  </si>
  <si>
    <t xml:space="preserve">      国有电影企业所得税退税</t>
  </si>
  <si>
    <t xml:space="preserve">      国有出版企业所得税退税</t>
  </si>
  <si>
    <t xml:space="preserve">      其他国有文教企业所得税退税</t>
  </si>
  <si>
    <t xml:space="preserve">    国有水产企业所得税退税</t>
  </si>
  <si>
    <t xml:space="preserve">    国有森林工业企业所得税退税</t>
  </si>
  <si>
    <t xml:space="preserve">    国有电信企业所得税退税</t>
  </si>
  <si>
    <t xml:space="preserve">    其他国有企业所得税退税</t>
  </si>
  <si>
    <t xml:space="preserve">    集体企业所得税退税</t>
  </si>
  <si>
    <t xml:space="preserve">    股份制企业所得税退税</t>
  </si>
  <si>
    <t xml:space="preserve">      其他股份制企业所得税退税</t>
  </si>
  <si>
    <t xml:space="preserve">    联营企业所得税退税</t>
  </si>
  <si>
    <t xml:space="preserve">    私营企业所得税退税</t>
  </si>
  <si>
    <t xml:space="preserve">    跨省市总分机构企业所得税退税</t>
  </si>
  <si>
    <t xml:space="preserve">      国有跨省市总分机构企业所得税退税</t>
  </si>
  <si>
    <t xml:space="preserve">      股份制跨省市总分机构企业所得税退税</t>
  </si>
  <si>
    <t xml:space="preserve">      港澳台和外商投资跨省市总分机构企业所得税退税</t>
  </si>
  <si>
    <t xml:space="preserve">      其他跨省市总分机构企业所得税退税</t>
  </si>
  <si>
    <t xml:space="preserve">    跨市县总分机构企业所得税退税</t>
  </si>
  <si>
    <t xml:space="preserve">      国有跨市县总分机构企业所得税退税</t>
  </si>
  <si>
    <t xml:space="preserve">      股份制跨市县总分机构企业所得税退税</t>
  </si>
  <si>
    <t xml:space="preserve">      港澳台和外商投资跨市县总分机构企业所得税退税</t>
  </si>
  <si>
    <t xml:space="preserve">      其他跨市县总分机构企业所得税退税</t>
  </si>
  <si>
    <t xml:space="preserve">    其他企业所得税退税</t>
  </si>
  <si>
    <t xml:space="preserve">  个人所得税(款)</t>
  </si>
  <si>
    <t xml:space="preserve">    个人所得税(项)</t>
  </si>
  <si>
    <t xml:space="preserve">      储蓄存款利息所得税</t>
  </si>
  <si>
    <t xml:space="preserve">      其他个人所得税</t>
  </si>
  <si>
    <t xml:space="preserve">    个人所得税税款滞纳金、罚款收入</t>
  </si>
  <si>
    <t xml:space="preserve">  资源税</t>
  </si>
  <si>
    <t xml:space="preserve">    水资源税收入</t>
  </si>
  <si>
    <t xml:space="preserve">    其他资源税</t>
  </si>
  <si>
    <t xml:space="preserve">    资源税税款滞纳金、罚款收入</t>
  </si>
  <si>
    <t xml:space="preserve">  城市维护建设税</t>
  </si>
  <si>
    <t xml:space="preserve">    国有企业城市维护建设税</t>
  </si>
  <si>
    <t xml:space="preserve">      中国铁路总公司集中缴纳的铁路运输企业城市维护建设税</t>
  </si>
  <si>
    <t xml:space="preserve">      其他国有企业城市维护建设税</t>
  </si>
  <si>
    <t xml:space="preserve">    集体企业城市维护建设税</t>
  </si>
  <si>
    <t xml:space="preserve">    股份制企业城市维护建设税</t>
  </si>
  <si>
    <t xml:space="preserve">    联营企业城市维护建设税</t>
  </si>
  <si>
    <t xml:space="preserve">    港澳台和外商投资企业城市维护建设税</t>
  </si>
  <si>
    <t xml:space="preserve">    私营企业城市维护建设税</t>
  </si>
  <si>
    <t xml:space="preserve">    其他城市维护建设税</t>
  </si>
  <si>
    <t xml:space="preserve">    城市维护建设税税款滞纳金、罚款收入</t>
  </si>
  <si>
    <t xml:space="preserve">    成品油价格和税费改革城市维护建设税划出</t>
  </si>
  <si>
    <t xml:space="preserve">  房产税</t>
  </si>
  <si>
    <t xml:space="preserve">    国有企业房产税</t>
  </si>
  <si>
    <t xml:space="preserve">    集体企业房产税</t>
  </si>
  <si>
    <t xml:space="preserve">    股份制企业房产税</t>
  </si>
  <si>
    <t xml:space="preserve">    联营企业房产税</t>
  </si>
  <si>
    <t xml:space="preserve">    港澳台和外商投资企业房产税</t>
  </si>
  <si>
    <t xml:space="preserve">    私营企业房产税</t>
  </si>
  <si>
    <t xml:space="preserve">    其他房产税</t>
  </si>
  <si>
    <t xml:space="preserve">    房产税税款滞纳金、罚款收入</t>
  </si>
  <si>
    <t xml:space="preserve">  印花税</t>
  </si>
  <si>
    <t xml:space="preserve">    其他印花税</t>
  </si>
  <si>
    <t xml:space="preserve">    印花税税款滞纳金、罚款收入</t>
  </si>
  <si>
    <t xml:space="preserve">  城镇土地使用税</t>
  </si>
  <si>
    <t xml:space="preserve">    国有企业城镇土地使用税</t>
  </si>
  <si>
    <t xml:space="preserve">    集体企业城镇土地使用税</t>
  </si>
  <si>
    <t xml:space="preserve">    股份制企业城镇土地使用税</t>
  </si>
  <si>
    <t xml:space="preserve">    联营企业城镇土地使用税</t>
  </si>
  <si>
    <t xml:space="preserve">    私营企业城镇土地使用税</t>
  </si>
  <si>
    <t xml:space="preserve">    港澳台和外商投资企业城镇土地使用税</t>
  </si>
  <si>
    <t xml:space="preserve">    其他城镇土地使用税</t>
  </si>
  <si>
    <t xml:space="preserve">    城镇土地使用税税款滞纳金、罚款收入</t>
  </si>
  <si>
    <t xml:space="preserve">  土地增值税</t>
  </si>
  <si>
    <t xml:space="preserve">    国有企业土地增值税</t>
  </si>
  <si>
    <t xml:space="preserve">    集体企业土地增值税</t>
  </si>
  <si>
    <t xml:space="preserve">    股份制企业土地增值税</t>
  </si>
  <si>
    <t xml:space="preserve">    联营企业土地增值税</t>
  </si>
  <si>
    <t xml:space="preserve">    港澳台和外商投资企业土地增值税</t>
  </si>
  <si>
    <t xml:space="preserve">    私营企业土地增值税</t>
  </si>
  <si>
    <t xml:space="preserve">    其他土地增值税</t>
  </si>
  <si>
    <t xml:space="preserve">    土地增值税税款滞纳金、罚款收入</t>
  </si>
  <si>
    <t xml:space="preserve">  车船税(款)</t>
  </si>
  <si>
    <t xml:space="preserve">    车船税(项)</t>
  </si>
  <si>
    <t xml:space="preserve">    车船税税款滞纳金、罚款收入</t>
  </si>
  <si>
    <t xml:space="preserve">  耕地占用税(款)</t>
  </si>
  <si>
    <t xml:space="preserve">    耕地占用税(项)</t>
  </si>
  <si>
    <t xml:space="preserve">    耕地占用税退税</t>
  </si>
  <si>
    <t xml:space="preserve">    耕地占用税税款滞纳金、罚款收入</t>
  </si>
  <si>
    <t xml:space="preserve">  契税(款)</t>
  </si>
  <si>
    <t xml:space="preserve">    契税(项)</t>
  </si>
  <si>
    <t xml:space="preserve">    契税税款滞纳金、罚款收入</t>
  </si>
  <si>
    <t xml:space="preserve">  烟叶税(款)</t>
  </si>
  <si>
    <t xml:space="preserve">    烟叶税(项)</t>
  </si>
  <si>
    <t xml:space="preserve">    烟叶税税款滞纳金、罚款收入</t>
  </si>
  <si>
    <t xml:space="preserve">  其他税收收入</t>
  </si>
  <si>
    <t>非税收入</t>
  </si>
  <si>
    <t xml:space="preserve">  专项收入</t>
  </si>
  <si>
    <t xml:space="preserve">    教育费附加收入(项)</t>
  </si>
  <si>
    <t xml:space="preserve">      教育费附加收入(目)</t>
  </si>
  <si>
    <t xml:space="preserve">      成品油价格和税费改革教育费附加收入划出</t>
  </si>
  <si>
    <t xml:space="preserve">      中国铁路总公司集中缴纳的铁路运输企业教育费附加</t>
  </si>
  <si>
    <t xml:space="preserve">      教育费附加滞纳金、罚款收入</t>
  </si>
  <si>
    <t xml:space="preserve">    场外核应急准备收入</t>
  </si>
  <si>
    <t xml:space="preserve">    地方教育附加收入</t>
  </si>
  <si>
    <t xml:space="preserve">    文化事业建设费收入</t>
  </si>
  <si>
    <t xml:space="preserve">    残疾人就业保障金收入</t>
  </si>
  <si>
    <t xml:space="preserve">    教育资金收入</t>
  </si>
  <si>
    <t xml:space="preserve">    农田水利建设资金收入</t>
  </si>
  <si>
    <t xml:space="preserve">    育林基金收入</t>
  </si>
  <si>
    <t xml:space="preserve">    森林植被恢复费</t>
  </si>
  <si>
    <t xml:space="preserve">    水利建设专项收入</t>
  </si>
  <si>
    <t xml:space="preserve">    其他专项收入(项)</t>
  </si>
  <si>
    <t xml:space="preserve">      广告收入</t>
  </si>
  <si>
    <t xml:space="preserve">      其他专项收入(目)</t>
  </si>
  <si>
    <t xml:space="preserve">  行政事业性收费收入</t>
  </si>
  <si>
    <t xml:space="preserve">    公安行政事业性收费收入</t>
  </si>
  <si>
    <t xml:space="preserve">      外国人签证费</t>
  </si>
  <si>
    <t xml:space="preserve">      外国人证件费</t>
  </si>
  <si>
    <t xml:space="preserve">      公民出入境证件费</t>
  </si>
  <si>
    <t xml:space="preserve">      中国国籍申请手续费</t>
  </si>
  <si>
    <t xml:space="preserve">      口岸以外边防检查监护费</t>
  </si>
  <si>
    <t xml:space="preserve">      户籍管理证件工本费</t>
  </si>
  <si>
    <t xml:space="preserve">      居民身份证工本费</t>
  </si>
  <si>
    <t xml:space="preserve">      机动车号牌工本费</t>
  </si>
  <si>
    <t xml:space="preserve">      机动车行驶证工本费</t>
  </si>
  <si>
    <t xml:space="preserve">      机动车登记证书工本费</t>
  </si>
  <si>
    <t xml:space="preserve">      机动车抵押登记费</t>
  </si>
  <si>
    <t xml:space="preserve">      机动车安全技术检验费</t>
  </si>
  <si>
    <t xml:space="preserve">      驾驶证工本费</t>
  </si>
  <si>
    <t xml:space="preserve">      驾驶许可考试费</t>
  </si>
  <si>
    <t xml:space="preserve">      临时入境机动车号牌和行驶证工本费</t>
  </si>
  <si>
    <t xml:space="preserve">      临时机动车驾驶证工本费</t>
  </si>
  <si>
    <t xml:space="preserve">      保安员资格考试费</t>
  </si>
  <si>
    <t xml:space="preserve">      消防职业技能鉴定考务考试费</t>
  </si>
  <si>
    <t xml:space="preserve">      其他缴入国库的公安行政事业性收费</t>
  </si>
  <si>
    <t xml:space="preserve">    法院行政事业性收费收入</t>
  </si>
  <si>
    <t xml:space="preserve">      诉讼费</t>
  </si>
  <si>
    <t xml:space="preserve">      其他缴入国库的法院行政事业性收费</t>
  </si>
  <si>
    <t xml:space="preserve">    司法行政事业性收费收入</t>
  </si>
  <si>
    <t xml:space="preserve">      公证费</t>
  </si>
  <si>
    <t xml:space="preserve">      司法考试考务费</t>
  </si>
  <si>
    <t xml:space="preserve">      其他缴入国库的司法行政事业性收费</t>
  </si>
  <si>
    <t xml:space="preserve">    外交行政事业性收费收入</t>
  </si>
  <si>
    <t xml:space="preserve">      护照费</t>
  </si>
  <si>
    <t xml:space="preserve">      认证费</t>
  </si>
  <si>
    <t xml:space="preserve">      签证费</t>
  </si>
  <si>
    <t xml:space="preserve">      驻外使领馆公证翻译费</t>
  </si>
  <si>
    <t xml:space="preserve">      其他缴入国库的外交行政事业性收费</t>
  </si>
  <si>
    <t xml:space="preserve">    工商行政事业性收费收入</t>
  </si>
  <si>
    <t xml:space="preserve">      商标注册收费</t>
  </si>
  <si>
    <t xml:space="preserve">      其他缴入国库的工商行政事业性收费</t>
  </si>
  <si>
    <t xml:space="preserve">    商贸行政事业性收费收入</t>
  </si>
  <si>
    <t xml:space="preserve">      证书工本费</t>
  </si>
  <si>
    <t xml:space="preserve">      其他缴入国库的商贸行政事业性收费</t>
  </si>
  <si>
    <t xml:space="preserve">    财政行政事业性收费收入</t>
  </si>
  <si>
    <t xml:space="preserve">      考试考务费</t>
  </si>
  <si>
    <t xml:space="preserve">      其他缴入国库的财政行政事业性收费</t>
  </si>
  <si>
    <t xml:space="preserve">    税务行政事业性收费收入</t>
  </si>
  <si>
    <t xml:space="preserve">      其他缴入国库的税务行政事业性收费</t>
  </si>
  <si>
    <t xml:space="preserve">    审计行政事业性收费收入</t>
  </si>
  <si>
    <t xml:space="preserve">      其他缴入国库的审计行政事业性收费</t>
  </si>
  <si>
    <t xml:space="preserve">    人口和计划生育行政事业性收费收入</t>
  </si>
  <si>
    <t xml:space="preserve">      社会抚养费</t>
  </si>
  <si>
    <t xml:space="preserve">      其他缴入国库的人口和计划生育行政事业性收费</t>
  </si>
  <si>
    <t xml:space="preserve">    外专局行政事业性收费收入</t>
  </si>
  <si>
    <t xml:space="preserve">      出国培训备选人员外语考务费、考试费</t>
  </si>
  <si>
    <t xml:space="preserve">      其他缴入国库的外专局行政事业性收费</t>
  </si>
  <si>
    <t xml:space="preserve">    保密行政事业性收费收入</t>
  </si>
  <si>
    <t xml:space="preserve">      其他缴入国库的保密行政事业性收费</t>
  </si>
  <si>
    <t xml:space="preserve">    质量监督检验检疫行政事业性收费收入</t>
  </si>
  <si>
    <t xml:space="preserve">      客运索道运营审查检验和定期检验费</t>
  </si>
  <si>
    <t xml:space="preserve">      压力管道安装审查检验和定期检验费</t>
  </si>
  <si>
    <t xml:space="preserve">      压力管道元件制造审查检验费</t>
  </si>
  <si>
    <t xml:space="preserve">      特种劳动防护用品检验费</t>
  </si>
  <si>
    <t xml:space="preserve">      一般劳动防护用品检验费</t>
  </si>
  <si>
    <t xml:space="preserve">      棉花监督检验费</t>
  </si>
  <si>
    <t xml:space="preserve">      锅炉、压力容器检验费</t>
  </si>
  <si>
    <t xml:space="preserve">      计量收费</t>
  </si>
  <si>
    <t xml:space="preserve">      特种设备检验检测费</t>
  </si>
  <si>
    <t xml:space="preserve">      产品质量监督检验费</t>
  </si>
  <si>
    <t xml:space="preserve">      其他缴入国库的质检行政事业性收费</t>
  </si>
  <si>
    <t xml:space="preserve">    出版行政事业性收费收入</t>
  </si>
  <si>
    <t xml:space="preserve">      计算机软件著作权登记费</t>
  </si>
  <si>
    <t xml:space="preserve">      其他缴入国库的出版行政事业性收费</t>
  </si>
  <si>
    <t xml:space="preserve">    安全生产行政事业性收费收入</t>
  </si>
  <si>
    <t xml:space="preserve">      其他缴入国库的安全生产行政事业性收费</t>
  </si>
  <si>
    <t xml:space="preserve">    档案行政事业性收费收入</t>
  </si>
  <si>
    <t xml:space="preserve">      其他缴入国库的档案行政事业性收费</t>
  </si>
  <si>
    <t xml:space="preserve">    贸促会行政事业性收费收入</t>
  </si>
  <si>
    <t xml:space="preserve">      其他缴入国库的贸促会行政事业性收费</t>
  </si>
  <si>
    <t xml:space="preserve">    宗教行政事业性收费收入</t>
  </si>
  <si>
    <t xml:space="preserve">      其他缴入国库的宗教行政事业性收费</t>
  </si>
  <si>
    <t xml:space="preserve">    人防办行政事业性收费收入</t>
  </si>
  <si>
    <t xml:space="preserve">      防空地下室易地建设费</t>
  </si>
  <si>
    <t xml:space="preserve">      其他缴入国库的人防办行政事业性收费</t>
  </si>
  <si>
    <t xml:space="preserve">    文化行政事业性收费收入</t>
  </si>
  <si>
    <t xml:space="preserve">      其他缴入国库的文化行政事业性收费</t>
  </si>
  <si>
    <t xml:space="preserve">    教育行政事业性收费收入</t>
  </si>
  <si>
    <t xml:space="preserve">      教师资格考试费</t>
  </si>
  <si>
    <t xml:space="preserve">      普通话水平测试费</t>
  </si>
  <si>
    <t xml:space="preserve">      其他缴入国库的教育行政事业性收费</t>
  </si>
  <si>
    <t xml:space="preserve">      公办幼儿园保育费</t>
  </si>
  <si>
    <t xml:space="preserve">      公办幼儿园住宿费</t>
  </si>
  <si>
    <t xml:space="preserve">    科技行政事业性收费收入</t>
  </si>
  <si>
    <t xml:space="preserve">      其他缴入国库的科技行政事业性收费</t>
  </si>
  <si>
    <t xml:space="preserve">    体育行政事业性收费收入</t>
  </si>
  <si>
    <t xml:space="preserve">      兴奋剂检测费</t>
  </si>
  <si>
    <t xml:space="preserve">      体育特殊专业招生考务费</t>
  </si>
  <si>
    <t xml:space="preserve">      外国团体来华登山注册费</t>
  </si>
  <si>
    <t xml:space="preserve">      其他缴入国库的体育行政事业性收费</t>
  </si>
  <si>
    <t xml:space="preserve">    发展与改革(物价)行政事业性收费收入</t>
  </si>
  <si>
    <t xml:space="preserve">      非刑事案件财物价格鉴定费</t>
  </si>
  <si>
    <t xml:space="preserve">      其他缴入国库的发展与改革(物价)行政事业性收费</t>
  </si>
  <si>
    <t xml:space="preserve">    统计行政事业性收费收入</t>
  </si>
  <si>
    <t xml:space="preserve">      统计专业技术资格考试考务费</t>
  </si>
  <si>
    <t xml:space="preserve">      其他缴入国库的统计行政事业性收费</t>
  </si>
  <si>
    <t xml:space="preserve">    国土资源行政事业性收费收入</t>
  </si>
  <si>
    <t xml:space="preserve">      土地复垦费</t>
  </si>
  <si>
    <t xml:space="preserve">      土地闲置费</t>
  </si>
  <si>
    <t xml:space="preserve">      耕地开垦费</t>
  </si>
  <si>
    <t xml:space="preserve">      地质成果资料费</t>
  </si>
  <si>
    <t xml:space="preserve">      不动产登记费</t>
  </si>
  <si>
    <t xml:space="preserve">      其他缴入国库的国土资源行政事业性收费</t>
  </si>
  <si>
    <t xml:space="preserve">    建设行政事业性收费收入</t>
  </si>
  <si>
    <t xml:space="preserve">      城市道路占用挖掘费</t>
  </si>
  <si>
    <t xml:space="preserve">      白蚁防治费</t>
  </si>
  <si>
    <t xml:space="preserve">      城镇垃圾处理费</t>
  </si>
  <si>
    <t xml:space="preserve">      住房转让手续费</t>
  </si>
  <si>
    <t xml:space="preserve">      其他缴入国库的建设行政事业性收费</t>
  </si>
  <si>
    <t xml:space="preserve">    知识产权行政事业性收费收入</t>
  </si>
  <si>
    <t xml:space="preserve">      专利收费</t>
  </si>
  <si>
    <t xml:space="preserve">      专利代理人资格考试报名考务费</t>
  </si>
  <si>
    <t xml:space="preserve">      集成电路布图设计保护收费</t>
  </si>
  <si>
    <t xml:space="preserve">      其他缴入国库的知识产权行政事业性收费</t>
  </si>
  <si>
    <t xml:space="preserve">    环保行政事业性收费收入</t>
  </si>
  <si>
    <t xml:space="preserve">      核安全技术审评费</t>
  </si>
  <si>
    <t xml:space="preserve">      化学品进口登记费</t>
  </si>
  <si>
    <t xml:space="preserve">      城市放射性废物送贮费</t>
  </si>
  <si>
    <t xml:space="preserve">      环境监测服务费</t>
  </si>
  <si>
    <t xml:space="preserve">      排污费收入</t>
  </si>
  <si>
    <t xml:space="preserve">      其他缴入国库的环保行政事业性收费</t>
  </si>
  <si>
    <t xml:space="preserve">    旅游行政事业性收费收入</t>
  </si>
  <si>
    <t xml:space="preserve">      导游人员资格考试费和等级考核费</t>
  </si>
  <si>
    <t xml:space="preserve">      其他缴入国库的旅游行政事业性收费</t>
  </si>
  <si>
    <t xml:space="preserve">    海洋行政事业性收费收入</t>
  </si>
  <si>
    <t xml:space="preserve">      海洋废弃物收费</t>
  </si>
  <si>
    <t xml:space="preserve">      海洋工程排污费收入</t>
  </si>
  <si>
    <t xml:space="preserve">      其他缴入国库的海洋行政事业性收费</t>
  </si>
  <si>
    <t xml:space="preserve">    测绘行政事业性收费收入</t>
  </si>
  <si>
    <t xml:space="preserve">      测绘成果成图资料收费</t>
  </si>
  <si>
    <t xml:space="preserve">      测绘产品质量监督检验费</t>
  </si>
  <si>
    <t xml:space="preserve">      测绘仪器检测收费</t>
  </si>
  <si>
    <t xml:space="preserve">      其他缴入国库的测绘行政事业性收费</t>
  </si>
  <si>
    <t xml:space="preserve">    交通运输行政事业性收费收入</t>
  </si>
  <si>
    <t xml:space="preserve">      船舶登记费</t>
  </si>
  <si>
    <t xml:space="preserve">      船舶及船用产品设施检验费</t>
  </si>
  <si>
    <t xml:space="preserve">      其他缴入国库的交通运输行政事业性收费</t>
  </si>
  <si>
    <t xml:space="preserve">    工业和信息产业行政事业性收费收入</t>
  </si>
  <si>
    <t xml:space="preserve">      无线电频率占用费</t>
  </si>
  <si>
    <t xml:space="preserve">      其他缴入国库的工业和信息产业行政事业性收费</t>
  </si>
  <si>
    <t xml:space="preserve">    农业行政事业性收费收入</t>
  </si>
  <si>
    <t xml:space="preserve">      农药登记费</t>
  </si>
  <si>
    <t xml:space="preserve">      生产审批费</t>
  </si>
  <si>
    <t xml:space="preserve">      渔业资源增殖保护费</t>
  </si>
  <si>
    <t xml:space="preserve">      海洋渔业船舶船员考试费</t>
  </si>
  <si>
    <t xml:space="preserve">      农机产品测试检验费</t>
  </si>
  <si>
    <t xml:space="preserve">      新饲料添加剂质量复核检验费</t>
  </si>
  <si>
    <t xml:space="preserve">      进口饲料添加剂质量复核检验费</t>
  </si>
  <si>
    <t xml:space="preserve">      饲料及饲料添加剂委托检验费</t>
  </si>
  <si>
    <t xml:space="preserve">      进口兽药质量标准复核检验费</t>
  </si>
  <si>
    <t xml:space="preserve">      进口兽药检验费</t>
  </si>
  <si>
    <t xml:space="preserve">      出口兽药检验费</t>
  </si>
  <si>
    <t xml:space="preserve">      新兽药质量复核检验费</t>
  </si>
  <si>
    <t xml:space="preserve">      兽药委托检验费</t>
  </si>
  <si>
    <t xml:space="preserve">      农作物委托检验费</t>
  </si>
  <si>
    <t xml:space="preserve">      渔业船舶和船用产品检验费</t>
  </si>
  <si>
    <t xml:space="preserve">      档案保管费</t>
  </si>
  <si>
    <t xml:space="preserve">      工人技术等级考核或职业技能鉴定费</t>
  </si>
  <si>
    <t xml:space="preserve">      农药实验费</t>
  </si>
  <si>
    <t xml:space="preserve">      执业兽医资格考试考务费</t>
  </si>
  <si>
    <t xml:space="preserve">      草原植被恢复费收入</t>
  </si>
  <si>
    <t xml:space="preserve">      其他缴入国库的农业行政事业性收费</t>
  </si>
  <si>
    <t xml:space="preserve">    林业行政事业性收费收入</t>
  </si>
  <si>
    <t xml:space="preserve">      其他缴入国库的林业行政事业性收费</t>
  </si>
  <si>
    <t xml:space="preserve">    水利行政事业性收费收入</t>
  </si>
  <si>
    <t xml:space="preserve">      河道采砂管理费</t>
  </si>
  <si>
    <t xml:space="preserve">      河道工程修建维护管理费</t>
  </si>
  <si>
    <t xml:space="preserve">      长江河道砂石资源费</t>
  </si>
  <si>
    <t xml:space="preserve">      水土保持补偿费</t>
  </si>
  <si>
    <t xml:space="preserve">      其他缴入国库的水利行政事业性收费</t>
  </si>
  <si>
    <t xml:space="preserve">    卫生行政事业性收费收入</t>
  </si>
  <si>
    <t xml:space="preserve">      卫生监测费</t>
  </si>
  <si>
    <t xml:space="preserve">      卫生质量检验费</t>
  </si>
  <si>
    <t xml:space="preserve">      预防性体检费</t>
  </si>
  <si>
    <t xml:space="preserve">      预防接种劳务费</t>
  </si>
  <si>
    <t xml:space="preserve">      委托性卫生防疫服务费</t>
  </si>
  <si>
    <t xml:space="preserve">      疫情处理费</t>
  </si>
  <si>
    <t xml:space="preserve">      医疗事故鉴定费</t>
  </si>
  <si>
    <t xml:space="preserve">      预防接种异常反应鉴定费</t>
  </si>
  <si>
    <t xml:space="preserve">      职业病诊断鉴定费</t>
  </si>
  <si>
    <t xml:space="preserve">      其他缴入国库的卫生行政事业性收费</t>
  </si>
  <si>
    <t xml:space="preserve">    食品药品监管行政事业性收费收入</t>
  </si>
  <si>
    <t xml:space="preserve">      药品注册费</t>
  </si>
  <si>
    <t xml:space="preserve">      医疗器械产品注册费</t>
  </si>
  <si>
    <t xml:space="preserve">      GMP认证费</t>
  </si>
  <si>
    <t xml:space="preserve">      GSP认证费</t>
  </si>
  <si>
    <t xml:space="preserve">      药品行政保护费</t>
  </si>
  <si>
    <t xml:space="preserve">      中药品种保护费</t>
  </si>
  <si>
    <t xml:space="preserve">      药品检验费</t>
  </si>
  <si>
    <t xml:space="preserve">      医疗器械产品检验费</t>
  </si>
  <si>
    <t xml:space="preserve">      其他缴入国库的食品药品监管行政事业性收费</t>
  </si>
  <si>
    <t xml:space="preserve">    民政行政事业性收费收入</t>
  </si>
  <si>
    <t xml:space="preserve">      婚姻登记证书工本费</t>
  </si>
  <si>
    <t xml:space="preserve">      收养登记费</t>
  </si>
  <si>
    <t xml:space="preserve">      学费</t>
  </si>
  <si>
    <t xml:space="preserve">      殡葬收费</t>
  </si>
  <si>
    <t xml:space="preserve">      其他缴入国库的民政行政事业性收费</t>
  </si>
  <si>
    <t xml:space="preserve">    人力资源和社会保障行政事业性收费收入</t>
  </si>
  <si>
    <t xml:space="preserve">      职业技能鉴定考试考务费</t>
  </si>
  <si>
    <t xml:space="preserve">      专业技术人员职业资格考试考务费</t>
  </si>
  <si>
    <t xml:space="preserve">      其他缴入国库的人力资源和社会保障行政事业性收费</t>
  </si>
  <si>
    <t xml:space="preserve">    仲裁委行政事业性收费收入</t>
  </si>
  <si>
    <t xml:space="preserve">      仲裁收费</t>
  </si>
  <si>
    <t xml:space="preserve">      其他缴入国库的仲裁委行政事业性收费</t>
  </si>
  <si>
    <t xml:space="preserve">    编办行政事业性收费收入</t>
  </si>
  <si>
    <t xml:space="preserve">      其他缴入国库的编办行政事业性收费</t>
  </si>
  <si>
    <t xml:space="preserve">    党校行政事业性收费收入</t>
  </si>
  <si>
    <t xml:space="preserve">      其他缴入国库的党校行政事业性收费</t>
  </si>
  <si>
    <t xml:space="preserve">    监察行政事业性收费收入</t>
  </si>
  <si>
    <t xml:space="preserve">      其他缴入国库的监察行政事业性收费</t>
  </si>
  <si>
    <t xml:space="preserve">    外文局行政事业性收费收入</t>
  </si>
  <si>
    <t xml:space="preserve">      中国国际化人才外语考试考务费</t>
  </si>
  <si>
    <t xml:space="preserve">      其他缴入国库的外文局行政事业性收费</t>
  </si>
  <si>
    <t xml:space="preserve">    国资委行政事业性收费收入</t>
  </si>
  <si>
    <t xml:space="preserve">      其他缴入国库的国资委行政事业性收费</t>
  </si>
  <si>
    <t xml:space="preserve">    其他行政事业性收费收入</t>
  </si>
  <si>
    <t xml:space="preserve">      其他缴入国库的行政事业性收费</t>
  </si>
  <si>
    <t xml:space="preserve">  罚没收入</t>
  </si>
  <si>
    <t xml:space="preserve">    一般罚没收入</t>
  </si>
  <si>
    <t xml:space="preserve">      公安罚没收入</t>
  </si>
  <si>
    <t xml:space="preserve">      检察院罚没收入</t>
  </si>
  <si>
    <t xml:space="preserve">      法院罚没收入</t>
  </si>
  <si>
    <t xml:space="preserve">      工商罚没收入</t>
  </si>
  <si>
    <t xml:space="preserve">      新闻出版罚没收入</t>
  </si>
  <si>
    <t xml:space="preserve">      技术监督罚没收入</t>
  </si>
  <si>
    <t xml:space="preserve">      税务部门罚没收入</t>
  </si>
  <si>
    <t xml:space="preserve">      海关罚没收入</t>
  </si>
  <si>
    <t xml:space="preserve">      食品药品监督罚没收入</t>
  </si>
  <si>
    <t xml:space="preserve">      卫生罚没收入</t>
  </si>
  <si>
    <t xml:space="preserve">      检验检疫罚没收入</t>
  </si>
  <si>
    <t xml:space="preserve">      证监会罚没收入</t>
  </si>
  <si>
    <t xml:space="preserve">      保监会罚没收入</t>
  </si>
  <si>
    <t xml:space="preserve">      交通罚没收入</t>
  </si>
  <si>
    <t xml:space="preserve">      铁道罚没收入</t>
  </si>
  <si>
    <t xml:space="preserve">      审计罚没收入</t>
  </si>
  <si>
    <t xml:space="preserve">      渔政罚没收入</t>
  </si>
  <si>
    <t xml:space="preserve">      交强险罚没收入</t>
  </si>
  <si>
    <t xml:space="preserve">      物价罚没收入</t>
  </si>
  <si>
    <t xml:space="preserve">      其他一般罚没收入</t>
  </si>
  <si>
    <t xml:space="preserve">    缉毒罚没收入</t>
  </si>
  <si>
    <t xml:space="preserve">    罚没收入退库</t>
  </si>
  <si>
    <t xml:space="preserve">  国有资本经营收入</t>
  </si>
  <si>
    <t xml:space="preserve">    利润收入</t>
  </si>
  <si>
    <t xml:space="preserve">      金融企业利润收入</t>
  </si>
  <si>
    <t xml:space="preserve">      其他企业利润收入</t>
  </si>
  <si>
    <t xml:space="preserve">    股利、股息收入</t>
  </si>
  <si>
    <t xml:space="preserve">      金融业公司股利、股息收入</t>
  </si>
  <si>
    <t xml:space="preserve">      其他股利、股息收入</t>
  </si>
  <si>
    <t xml:space="preserve">    产权转让收入</t>
  </si>
  <si>
    <t xml:space="preserve">      其他产权转让收入</t>
  </si>
  <si>
    <t xml:space="preserve">    清算收入</t>
  </si>
  <si>
    <t xml:space="preserve">      其他清算收入</t>
  </si>
  <si>
    <t xml:space="preserve">    国有资本经营收入退库</t>
  </si>
  <si>
    <t xml:space="preserve">    国有企业计划亏损补贴</t>
  </si>
  <si>
    <t xml:space="preserve">      工业企业计划亏损补贴</t>
  </si>
  <si>
    <t xml:space="preserve">      农业企业计划亏损补贴</t>
  </si>
  <si>
    <t xml:space="preserve">      其他国有企业计划亏损补贴</t>
  </si>
  <si>
    <t xml:space="preserve">    其他国有资本经营收入</t>
  </si>
  <si>
    <t xml:space="preserve">  国有资源(资产)有偿使用收入</t>
  </si>
  <si>
    <t xml:space="preserve">    海域使用金收入</t>
  </si>
  <si>
    <t xml:space="preserve">      地方海域使用金收入</t>
  </si>
  <si>
    <t xml:space="preserve">    场地和矿区使用费收入</t>
  </si>
  <si>
    <t xml:space="preserve">      陆上石油矿区使用费</t>
  </si>
  <si>
    <t xml:space="preserve">      中央和地方合资合作企业场地使用费收入</t>
  </si>
  <si>
    <t xml:space="preserve">      地方合资合作企业场地使用费收入</t>
  </si>
  <si>
    <t xml:space="preserve">      港澳台和外商独资企业场地使用费收入</t>
  </si>
  <si>
    <t xml:space="preserve">    专项储备物资销售收入</t>
  </si>
  <si>
    <t xml:space="preserve">    利息收入</t>
  </si>
  <si>
    <t xml:space="preserve">      国库存款利息收入</t>
  </si>
  <si>
    <t xml:space="preserve">      财政专户存款利息收入</t>
  </si>
  <si>
    <t xml:space="preserve">      有价证券利息收入</t>
  </si>
  <si>
    <t xml:space="preserve">      其他利息收入</t>
  </si>
  <si>
    <t xml:space="preserve">    非经营性国有资产收入</t>
  </si>
  <si>
    <t xml:space="preserve">      行政单位国有资产出租、出借收入</t>
  </si>
  <si>
    <t xml:space="preserve">      行政单位国有资产处置收入</t>
  </si>
  <si>
    <t xml:space="preserve">      事业单位国有资产处置收入</t>
  </si>
  <si>
    <t xml:space="preserve">      事业单位国有资产出租出借收入</t>
  </si>
  <si>
    <t xml:space="preserve">      其他非经营性国有资产收入</t>
  </si>
  <si>
    <t xml:space="preserve">    出租车经营权有偿出让和转让收入</t>
  </si>
  <si>
    <t xml:space="preserve">    无居民海岛使用金收入</t>
  </si>
  <si>
    <t xml:space="preserve">      地方无居民海岛使用金收入</t>
  </si>
  <si>
    <t xml:space="preserve">    转让政府还贷道路收费权收入</t>
  </si>
  <si>
    <t xml:space="preserve">    矿产资源专项收入</t>
  </si>
  <si>
    <t xml:space="preserve">      矿产资源补偿费收入</t>
  </si>
  <si>
    <t xml:space="preserve">      探矿权、采矿权使用费收入</t>
  </si>
  <si>
    <t xml:space="preserve">      探矿权、采矿权价款收入</t>
  </si>
  <si>
    <t xml:space="preserve">      探矿权、采矿权出让收益</t>
  </si>
  <si>
    <t xml:space="preserve">    排污权出让收入</t>
  </si>
  <si>
    <t xml:space="preserve">    农村集体经营性建设用地土地增值收益调节金收入</t>
  </si>
  <si>
    <t xml:space="preserve">    新增建设用地土地有偿使用费收入</t>
  </si>
  <si>
    <t xml:space="preserve">    水资源费收入</t>
  </si>
  <si>
    <t xml:space="preserve">      三峡电站水资源费收入</t>
  </si>
  <si>
    <t xml:space="preserve">      其他水资源费收入</t>
  </si>
  <si>
    <t xml:space="preserve">    其他国有资源(资产)有偿使用收入</t>
  </si>
  <si>
    <t xml:space="preserve">  捐赠收入</t>
  </si>
  <si>
    <t xml:space="preserve">    国外捐赠收入</t>
  </si>
  <si>
    <t xml:space="preserve">    国内捐赠收入</t>
  </si>
  <si>
    <t xml:space="preserve">  政府住房基金收入</t>
  </si>
  <si>
    <t xml:space="preserve">    上缴管理费用</t>
  </si>
  <si>
    <t xml:space="preserve">    计提公共租赁住房资金</t>
  </si>
  <si>
    <t xml:space="preserve">    公共租赁住房租金收入</t>
  </si>
  <si>
    <t xml:space="preserve">    配建商业设施租售收入</t>
  </si>
  <si>
    <t xml:space="preserve">    其他政府住房基金收入</t>
  </si>
  <si>
    <t xml:space="preserve">  其他收入(款)</t>
  </si>
  <si>
    <t xml:space="preserve">    主管部门集中收入</t>
  </si>
  <si>
    <t xml:space="preserve">    基本建设收入</t>
  </si>
  <si>
    <t xml:space="preserve">    差别电价收入</t>
  </si>
  <si>
    <t xml:space="preserve">    南水北调工程基金收入</t>
  </si>
  <si>
    <t xml:space="preserve">    其他收入(项)</t>
  </si>
  <si>
    <t>本 年 收 入 合 计</t>
  </si>
  <si>
    <t>2017年度丰宁县一般公共预算支出决算功能分类明细表</t>
  </si>
  <si>
    <t>决算05表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</si>
  <si>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</si>
  <si>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</si>
  <si>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</si>
  <si>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</si>
  <si>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</si>
  <si>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</si>
  <si>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</si>
  <si>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</si>
  <si>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</si>
  <si>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</si>
  <si>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</si>
  <si>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</si>
  <si>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</si>
  <si>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</si>
  <si>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</si>
  <si>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</si>
  <si>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</si>
  <si>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</si>
  <si>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</si>
  <si>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</si>
  <si>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</si>
  <si>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</si>
  <si>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</si>
  <si>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</si>
  <si>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</si>
  <si>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</si>
  <si>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</si>
  <si>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</si>
  <si>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</si>
  <si>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</si>
  <si>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</si>
  <si>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</si>
  <si>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</si>
  <si>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</si>
  <si>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</si>
  <si>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</si>
  <si>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</si>
  <si>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</si>
  <si>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</si>
  <si>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</si>
  <si>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</si>
  <si>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</si>
  <si>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</si>
  <si>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</si>
  <si>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</si>
  <si>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</si>
  <si>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</si>
  <si>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</si>
  <si>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</si>
  <si>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</si>
  <si>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</si>
  <si>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</si>
  <si>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</si>
  <si>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</si>
  <si>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</si>
  <si>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</si>
  <si>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</si>
  <si>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</si>
  <si>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</si>
  <si>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</si>
  <si>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</si>
  <si>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</si>
  <si>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</si>
  <si>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</si>
  <si>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</si>
  <si>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</si>
  <si>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</si>
  <si>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</si>
  <si>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</si>
  <si>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</si>
  <si>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</si>
  <si>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</si>
  <si>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</si>
  <si>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</si>
  <si>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</si>
  <si>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</si>
  <si>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</si>
  <si>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</si>
  <si>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</si>
  <si>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</si>
  <si>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</si>
  <si>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</si>
  <si>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</si>
  <si>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</si>
  <si>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</si>
  <si>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</si>
  <si>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</si>
  <si>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</si>
  <si>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</si>
  <si>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</si>
  <si>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</si>
  <si>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</si>
  <si>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</si>
  <si>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</si>
  <si>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</si>
  <si>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</si>
  <si>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</si>
  <si>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</si>
  <si>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</si>
  <si>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</si>
  <si>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</si>
  <si>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</si>
  <si>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</si>
  <si>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</si>
  <si>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</si>
  <si>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</si>
  <si>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</si>
  <si>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</si>
  <si>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</si>
  <si>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</si>
  <si>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</si>
  <si>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</si>
  <si>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</si>
  <si>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</si>
  <si>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</si>
  <si>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</si>
  <si>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</si>
  <si>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</si>
  <si>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</si>
  <si>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</si>
  <si>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</si>
  <si>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</si>
  <si>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</si>
  <si>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</si>
  <si>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</si>
  <si>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</si>
  <si>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</si>
  <si>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</si>
  <si>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</si>
  <si>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</si>
  <si>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</si>
  <si>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</si>
  <si>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</si>
  <si>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</si>
  <si>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</si>
  <si>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</si>
  <si>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</si>
  <si>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</si>
  <si>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</si>
  <si>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</si>
  <si>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</si>
  <si>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</si>
  <si>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</si>
  <si>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</si>
  <si>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</si>
  <si>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</si>
  <si>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</si>
  <si>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</si>
  <si>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</si>
  <si>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</si>
  <si>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</si>
  <si>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</si>
  <si>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</si>
  <si>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</si>
  <si>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</si>
  <si>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</si>
  <si>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</si>
  <si>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</si>
  <si>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</si>
  <si>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</si>
  <si>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</si>
  <si>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</si>
  <si>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</si>
  <si>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</si>
  <si>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</si>
  <si>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</si>
  <si>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</si>
  <si>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</si>
  <si>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</si>
  <si>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</si>
  <si>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</si>
  <si>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</si>
  <si>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</si>
  <si>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</si>
  <si>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</si>
  <si>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</si>
  <si>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</si>
  <si>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</si>
  <si>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</si>
  <si>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</si>
  <si>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</si>
  <si>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</si>
  <si>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</si>
  <si>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</si>
  <si>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</si>
  <si>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</si>
  <si>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</si>
  <si>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</si>
  <si>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</si>
  <si>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</si>
  <si>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</si>
  <si>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</si>
  <si>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</si>
  <si>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</si>
  <si>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</si>
  <si>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</si>
  <si>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</si>
  <si>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</si>
  <si>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</si>
  <si>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</si>
  <si>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</si>
  <si>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</si>
  <si>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</si>
  <si>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</si>
  <si>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</si>
  <si>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</si>
  <si>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</si>
  <si>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</si>
  <si>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</si>
  <si>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</si>
  <si>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</si>
  <si>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</si>
  <si>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</si>
  <si>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</si>
  <si>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</si>
  <si>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</si>
  <si>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</si>
  <si>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</si>
  <si>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</si>
  <si>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</si>
  <si>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</si>
  <si>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</si>
  <si>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</si>
  <si>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</si>
  <si>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</si>
  <si>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</si>
  <si>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</si>
  <si>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</si>
  <si>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</si>
  <si>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</si>
  <si>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</si>
  <si>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</si>
  <si>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</si>
  <si>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</si>
  <si>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</si>
  <si>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</si>
  <si>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</si>
  <si>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</si>
  <si>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</si>
  <si>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</si>
  <si>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</si>
  <si>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</si>
  <si>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</si>
  <si>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</si>
  <si>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</si>
  <si>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</si>
  <si>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</si>
  <si>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</si>
  <si>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</si>
  <si>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</si>
  <si>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</si>
  <si>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</si>
  <si>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</si>
  <si>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</si>
  <si>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</si>
  <si>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</si>
  <si>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</si>
  <si>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</si>
  <si>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</si>
  <si>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</si>
  <si>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</si>
  <si>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</si>
  <si>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</si>
  <si>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</si>
  <si>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</si>
  <si>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</si>
  <si>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</si>
  <si>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</si>
  <si>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</si>
  <si>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</si>
  <si>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</si>
  <si>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</si>
  <si>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</si>
  <si>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</si>
  <si>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</si>
  <si>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</si>
  <si>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</si>
  <si>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</si>
  <si>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</si>
  <si>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</si>
  <si>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</si>
  <si>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</si>
  <si>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</si>
  <si>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</si>
  <si>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</si>
  <si>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</si>
  <si>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</si>
  <si>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</si>
  <si>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</si>
  <si>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</si>
  <si>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</si>
  <si>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</si>
  <si>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</si>
  <si>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</si>
  <si>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</si>
  <si>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</si>
  <si>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</si>
  <si>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</si>
  <si>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</si>
  <si>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</si>
  <si>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</si>
  <si>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</si>
  <si>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</si>
  <si>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</si>
  <si>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</si>
  <si>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</si>
  <si>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</si>
  <si>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</si>
  <si>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</si>
  <si>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</si>
  <si>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</si>
  <si>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</si>
  <si>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</si>
  <si>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</si>
  <si>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</si>
  <si>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</si>
  <si>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</si>
  <si>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</si>
  <si>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</si>
  <si>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</si>
  <si>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</si>
  <si>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</si>
  <si>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</si>
  <si>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</si>
  <si>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</si>
  <si>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</si>
  <si>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</si>
  <si>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</si>
  <si>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</si>
  <si>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</si>
  <si>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</si>
  <si>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</si>
  <si>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</si>
  <si>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</si>
  <si>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</si>
  <si>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</si>
  <si>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</si>
  <si>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</si>
  <si>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</si>
  <si>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</si>
  <si>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</si>
  <si>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</si>
  <si>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</si>
  <si>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</si>
  <si>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</si>
  <si>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</si>
  <si>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</si>
  <si>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</si>
  <si>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</si>
  <si>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</si>
  <si>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</si>
  <si>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</si>
  <si>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</si>
  <si>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</si>
  <si>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</si>
  <si>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</si>
  <si>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</si>
  <si>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</si>
  <si>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</si>
  <si>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</si>
  <si>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</si>
  <si>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</si>
  <si>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</si>
  <si>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</si>
  <si>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</si>
  <si>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</si>
  <si>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</si>
  <si>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</si>
  <si>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</si>
  <si>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</si>
  <si>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</si>
  <si>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</si>
  <si>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</si>
  <si>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</si>
  <si>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</si>
  <si>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</si>
  <si>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</si>
  <si>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</si>
  <si>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</si>
  <si>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</si>
  <si>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</si>
  <si>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</si>
  <si>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</si>
  <si>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</si>
  <si>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</si>
  <si>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</si>
  <si>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</si>
  <si>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</si>
  <si>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</si>
  <si>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</si>
  <si>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</si>
  <si>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</si>
  <si>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</si>
  <si>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</si>
  <si>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</si>
  <si>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</si>
  <si>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</si>
  <si>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</si>
  <si>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</si>
  <si>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</si>
  <si>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</si>
  <si>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</si>
  <si>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</si>
  <si>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</si>
  <si>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</si>
  <si>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</si>
  <si>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</si>
  <si>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</si>
  <si>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</si>
  <si>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</si>
  <si>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</si>
  <si>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</si>
  <si>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</si>
  <si>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</si>
  <si>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</si>
  <si>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</si>
  <si>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</si>
  <si>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</si>
  <si>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</si>
  <si>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</si>
  <si>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</si>
  <si>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</si>
  <si>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</si>
  <si>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</si>
  <si>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</si>
  <si>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</si>
  <si>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</si>
  <si>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</si>
  <si>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</si>
  <si>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</si>
  <si>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</si>
  <si>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</si>
  <si>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</si>
  <si>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</si>
  <si>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</si>
  <si>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</si>
  <si>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</si>
  <si>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</si>
  <si>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</si>
  <si>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</si>
  <si>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</si>
  <si>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</si>
  <si>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</si>
  <si>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</si>
  <si>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</si>
  <si>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</si>
  <si>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</si>
  <si>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</si>
  <si>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</si>
  <si>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</si>
  <si>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</si>
  <si>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</si>
  <si>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</si>
  <si>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</si>
  <si>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</si>
  <si>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</si>
  <si>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</si>
  <si>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</si>
  <si>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</si>
  <si>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</si>
  <si>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</si>
  <si>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</si>
  <si>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</si>
  <si>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</si>
  <si>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</si>
  <si>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</si>
  <si>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</si>
  <si>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</si>
  <si>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</si>
  <si>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</si>
  <si>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</si>
  <si>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</si>
  <si>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</si>
  <si>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</si>
  <si>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</si>
  <si>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</si>
  <si>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</si>
  <si>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</si>
  <si>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</si>
  <si>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</si>
  <si>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</si>
  <si>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</si>
  <si>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</si>
  <si>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</si>
  <si>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</si>
  <si>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</si>
  <si>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</si>
  <si>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</si>
  <si>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</si>
  <si>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</si>
  <si>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</si>
  <si>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</si>
  <si>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</si>
  <si>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</si>
  <si>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</si>
  <si>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</si>
  <si>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</si>
  <si>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</si>
  <si>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</si>
  <si>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</si>
  <si>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</si>
  <si>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</si>
  <si>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</si>
  <si>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</si>
  <si>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</si>
  <si>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</si>
  <si>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</si>
  <si>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</si>
  <si>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</si>
  <si>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</si>
  <si>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</si>
  <si>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</si>
  <si>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</si>
  <si>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</si>
  <si>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</si>
  <si>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</si>
  <si>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</si>
  <si>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</si>
  <si>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</si>
  <si>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</si>
  <si>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</si>
  <si>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</si>
  <si>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</si>
  <si>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</si>
  <si>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</si>
  <si>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</si>
  <si>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</si>
  <si>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</si>
  <si>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</si>
  <si>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</si>
  <si>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</si>
  <si>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</si>
  <si>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</si>
  <si>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</si>
  <si>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</si>
  <si>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</si>
  <si>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</si>
  <si>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</si>
  <si>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</si>
  <si>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</si>
  <si>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</si>
  <si>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</si>
  <si>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</si>
  <si>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</si>
  <si>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</si>
  <si>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</si>
  <si>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</si>
  <si>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</si>
  <si>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</si>
  <si>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</si>
  <si>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</si>
  <si>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</si>
  <si>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</si>
  <si>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</si>
  <si>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</si>
  <si>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</si>
  <si>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</si>
  <si>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</si>
  <si>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</si>
  <si>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</si>
  <si>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</si>
  <si>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</si>
  <si>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</si>
  <si>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</si>
  <si>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</si>
  <si>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</si>
  <si>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</si>
  <si>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</si>
  <si>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</si>
  <si>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财政对城镇职工基本医疗保险基金的补助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</si>
  <si>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</si>
  <si>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</si>
  <si>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</si>
  <si>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</si>
  <si>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</si>
  <si>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</si>
  <si>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</si>
  <si>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</si>
  <si>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</si>
  <si>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</si>
  <si>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</si>
  <si>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</si>
  <si>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</si>
  <si>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</si>
  <si>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</si>
  <si>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</si>
  <si>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</si>
  <si>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</si>
  <si>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</si>
  <si>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</si>
  <si>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</si>
  <si>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</si>
  <si>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</si>
  <si>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</si>
  <si>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</si>
  <si>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</si>
  <si>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</si>
  <si>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</si>
  <si>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</si>
  <si>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</si>
  <si>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</si>
  <si>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</si>
  <si>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</si>
  <si>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</si>
  <si>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</si>
  <si>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</si>
  <si>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</si>
  <si>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</si>
  <si>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</si>
  <si>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</si>
  <si>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</si>
  <si>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</si>
  <si>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</si>
  <si>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</si>
  <si>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</si>
  <si>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</si>
  <si>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</si>
  <si>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</si>
  <si>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</si>
  <si>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</si>
  <si>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</si>
  <si>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</si>
  <si>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</si>
  <si>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</si>
  <si>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</si>
  <si>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</si>
  <si>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</si>
  <si>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</si>
  <si>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</si>
  <si>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</si>
  <si>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</si>
  <si>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</si>
  <si>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</si>
  <si>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</si>
  <si>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</si>
  <si>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</si>
  <si>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</si>
  <si>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</si>
  <si>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</si>
  <si>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</si>
  <si>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</si>
  <si>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</si>
  <si>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</si>
  <si>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</si>
  <si>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</si>
  <si>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</si>
  <si>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</si>
  <si>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</si>
  <si>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</si>
  <si>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</si>
  <si>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</si>
  <si>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</si>
  <si>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</si>
  <si>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</si>
  <si>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</si>
  <si>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</si>
  <si>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</si>
  <si>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</si>
  <si>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</si>
  <si>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</si>
  <si>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</si>
  <si>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</si>
  <si>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</si>
  <si>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</si>
  <si>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</si>
  <si>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</si>
  <si>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</si>
  <si>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</si>
  <si>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</si>
  <si>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</si>
  <si>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</si>
  <si>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</si>
  <si>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</si>
  <si>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</si>
  <si>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</si>
  <si>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</si>
  <si>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</si>
  <si>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</si>
  <si>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</si>
  <si>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</si>
  <si>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</si>
  <si>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</si>
  <si>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</si>
  <si>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</si>
  <si>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</si>
  <si>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</si>
  <si>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</si>
  <si>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</si>
  <si>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</si>
  <si>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</si>
  <si>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</si>
  <si>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</si>
  <si>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</si>
  <si>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</si>
  <si>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</si>
  <si>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</si>
  <si>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</si>
  <si>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</si>
  <si>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</si>
  <si>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</si>
  <si>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</si>
  <si>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</si>
  <si>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</si>
  <si>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</si>
  <si>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</si>
  <si>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</si>
  <si>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</si>
  <si>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</si>
  <si>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</si>
  <si>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</si>
  <si>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</si>
  <si>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</si>
  <si>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</si>
  <si>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</si>
  <si>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</si>
  <si>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</si>
  <si>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</si>
  <si>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</si>
  <si>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</si>
  <si>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</si>
  <si>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</si>
  <si>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</si>
  <si>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</si>
  <si>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</si>
  <si>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</si>
  <si>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</si>
  <si>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</si>
  <si>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</si>
  <si>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</si>
  <si>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</si>
  <si>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</si>
  <si>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</si>
  <si>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</si>
  <si>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</si>
  <si>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</si>
  <si>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</si>
  <si>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</si>
  <si>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</si>
  <si>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</si>
  <si>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</si>
  <si>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</si>
  <si>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</si>
  <si>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</si>
  <si>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</si>
  <si>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</si>
  <si>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</si>
  <si>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</si>
  <si>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</si>
  <si>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</si>
  <si>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</si>
  <si>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</si>
  <si>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</si>
  <si>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</si>
  <si>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</si>
  <si>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</si>
  <si>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</si>
  <si>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</si>
  <si>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</si>
  <si>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</si>
  <si>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</si>
  <si>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</si>
  <si>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</si>
  <si>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</si>
  <si>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</si>
  <si>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</si>
  <si>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</si>
  <si>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</si>
  <si>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</si>
  <si>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</si>
  <si>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</si>
  <si>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</si>
  <si>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</si>
  <si>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</si>
  <si>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</si>
  <si>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</si>
  <si>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</si>
  <si>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</si>
  <si>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</si>
  <si>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</si>
  <si>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</si>
  <si>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</si>
  <si>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</si>
  <si>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</si>
  <si>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</si>
  <si>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</si>
  <si>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</si>
  <si>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</si>
  <si>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</si>
  <si>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</si>
  <si>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</si>
  <si>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</si>
  <si>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</si>
  <si>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</si>
  <si>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</si>
  <si>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</si>
  <si>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</si>
  <si>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</si>
  <si>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</si>
  <si>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</si>
  <si>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</si>
  <si>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</si>
  <si>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</si>
  <si>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</si>
  <si>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</si>
  <si>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</si>
  <si>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</si>
  <si>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</si>
  <si>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</si>
  <si>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</si>
  <si>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</si>
  <si>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</si>
  <si>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</si>
  <si>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</si>
  <si>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</si>
  <si>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</si>
  <si>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</si>
  <si>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</si>
  <si>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</si>
  <si>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</si>
  <si>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</si>
  <si>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</si>
  <si>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</si>
  <si>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</si>
  <si>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</si>
  <si>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</si>
  <si>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</si>
  <si>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</si>
  <si>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</si>
  <si>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</si>
  <si>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</si>
  <si>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</si>
  <si>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</si>
  <si>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</si>
  <si>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</si>
  <si>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</si>
  <si>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</si>
  <si>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</si>
  <si>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</si>
  <si>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</si>
  <si>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</si>
  <si>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</si>
  <si>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</si>
  <si>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</si>
  <si>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</si>
  <si>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</si>
  <si>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</si>
  <si>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</si>
  <si>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</si>
  <si>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</si>
  <si>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</si>
  <si>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</si>
  <si>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</si>
  <si>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</si>
  <si>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</si>
  <si>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</si>
  <si>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</si>
  <si>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</si>
  <si>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</si>
  <si>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</si>
  <si>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</si>
  <si>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</si>
  <si>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</si>
  <si>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</si>
  <si>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</si>
  <si>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</si>
  <si>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</si>
  <si>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</si>
  <si>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</si>
  <si>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</si>
  <si>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</si>
  <si>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</si>
  <si>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</si>
  <si>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</si>
  <si>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</si>
  <si>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</si>
  <si>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</si>
  <si>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</si>
  <si>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</si>
  <si>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</si>
  <si>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</si>
  <si>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</si>
  <si>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</si>
  <si>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</si>
  <si>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</si>
  <si>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</si>
  <si>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</si>
  <si>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</si>
  <si>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</si>
  <si>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</si>
  <si>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</si>
  <si>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</si>
  <si>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</si>
  <si>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</si>
  <si>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</si>
  <si>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</si>
  <si>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</si>
  <si>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</si>
  <si>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</si>
  <si>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</si>
  <si>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</si>
  <si>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</si>
  <si>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</si>
  <si>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</si>
  <si>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</si>
  <si>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</si>
  <si>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</si>
  <si>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</si>
  <si>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</si>
  <si>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</si>
  <si>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</si>
  <si>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</si>
  <si>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</si>
  <si>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</si>
  <si>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</si>
  <si>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</si>
  <si>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</si>
  <si>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</si>
  <si>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</si>
  <si>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</si>
  <si>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</si>
  <si>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</si>
  <si>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</si>
  <si>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</si>
  <si>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</si>
  <si>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</si>
  <si>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</si>
  <si>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</si>
  <si>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</si>
  <si>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</si>
  <si>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</si>
  <si>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</si>
  <si>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</si>
  <si>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</si>
  <si>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</si>
  <si>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</si>
  <si>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</si>
  <si>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</si>
  <si>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</si>
  <si>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</si>
  <si>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</si>
  <si>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</si>
  <si>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</si>
  <si>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</si>
  <si>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</si>
  <si>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</si>
  <si>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</si>
  <si>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</si>
  <si>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</si>
  <si>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</si>
  <si>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</si>
  <si>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</si>
  <si>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</si>
  <si>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</si>
  <si>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</si>
  <si>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</si>
  <si>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</si>
  <si>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</si>
  <si>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</si>
  <si>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</si>
  <si>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</si>
  <si>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</si>
  <si>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</si>
  <si>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</si>
  <si>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</si>
  <si>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</si>
  <si>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</si>
  <si>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</si>
  <si>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</si>
  <si>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</si>
  <si>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</si>
  <si>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</si>
  <si>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</si>
  <si>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</si>
  <si>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</si>
  <si>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</si>
  <si>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</si>
  <si>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</si>
  <si>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</si>
  <si>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</si>
  <si>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</si>
  <si>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</si>
  <si>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</si>
  <si>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</si>
  <si>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</si>
  <si>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</si>
  <si>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</si>
  <si>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</si>
  <si>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</si>
  <si>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</si>
  <si>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</si>
  <si>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</si>
  <si>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</si>
  <si>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</si>
  <si>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</si>
  <si>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</si>
  <si>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</si>
  <si>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</si>
  <si>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</si>
  <si>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</si>
  <si>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</si>
  <si>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</si>
  <si>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</si>
  <si>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</si>
  <si>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</si>
  <si>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</si>
  <si>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</si>
  <si>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</si>
  <si>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</si>
  <si>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</si>
  <si>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</si>
  <si>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</si>
  <si>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</si>
  <si>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</si>
  <si>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</si>
  <si>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</si>
  <si>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</si>
  <si>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</si>
  <si>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</si>
  <si>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</si>
  <si>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</si>
  <si>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</si>
  <si>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</si>
  <si>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</si>
  <si>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</si>
  <si>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</si>
  <si>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</si>
  <si>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</si>
  <si>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</si>
  <si>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</si>
  <si>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</si>
  <si>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</si>
  <si>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</si>
  <si>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</si>
  <si>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</si>
  <si>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</si>
  <si>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</si>
  <si>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</si>
  <si>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</si>
  <si>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</si>
  <si>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</si>
  <si>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</si>
  <si>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</si>
  <si>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</si>
  <si>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</si>
  <si>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</si>
  <si>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</si>
  <si>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</si>
  <si>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</si>
  <si>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</si>
  <si>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</si>
  <si>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</si>
  <si>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</si>
  <si>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</si>
  <si>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</si>
  <si>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</si>
  <si>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</si>
  <si>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</si>
  <si>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</si>
  <si>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</si>
  <si>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</si>
  <si>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</si>
  <si>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</si>
  <si>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</si>
  <si>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</si>
  <si>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</si>
  <si>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</si>
  <si>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</si>
  <si>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</si>
  <si>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</si>
  <si>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</si>
  <si>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</si>
  <si>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</si>
  <si>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</si>
  <si>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</si>
  <si>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</si>
  <si>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</si>
  <si>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</si>
  <si>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</si>
  <si>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>决算01表</t>
  </si>
  <si>
    <t>预算数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</si>
  <si>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</si>
  <si>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</si>
  <si>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</si>
  <si>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</si>
  <si>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</si>
  <si>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</si>
  <si>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个人所得税</t>
  </si>
  <si>
    <t>四、公共安全支出</t>
  </si>
  <si>
    <t xml:space="preserve">    资源税</t>
  </si>
  <si>
    <t>五、教育支出</t>
  </si>
  <si>
    <t xml:space="preserve">    城市维护建设税</t>
  </si>
  <si>
    <t>六、科学技术支出</t>
  </si>
  <si>
    <t xml:space="preserve">    房产税</t>
  </si>
  <si>
    <t>七、文化体育与传媒支出</t>
  </si>
  <si>
    <t xml:space="preserve">    印花税</t>
  </si>
  <si>
    <t>八、社会保障和就业支出</t>
  </si>
  <si>
    <t xml:space="preserve">    城镇土地使用税</t>
  </si>
  <si>
    <t>九、医疗卫生与计划生育支出</t>
  </si>
  <si>
    <t xml:space="preserve">    土地增值税</t>
  </si>
  <si>
    <t>十、节能环保支出</t>
  </si>
  <si>
    <t xml:space="preserve">    车船税</t>
  </si>
  <si>
    <t>十一、城乡社区支出</t>
  </si>
  <si>
    <t xml:space="preserve">    耕地占用税</t>
  </si>
  <si>
    <t>十二、农林水支出</t>
  </si>
  <si>
    <t xml:space="preserve">    契税</t>
  </si>
  <si>
    <t>十三、交通运输支出</t>
  </si>
  <si>
    <t xml:space="preserve">    烟叶税</t>
  </si>
  <si>
    <t>十四、资源勘探信息等支出</t>
  </si>
  <si>
    <t xml:space="preserve">    其他税收收入</t>
  </si>
  <si>
    <t>十五、商业服务业等支出</t>
  </si>
  <si>
    <t>二、非税收入</t>
  </si>
  <si>
    <t>十六、金融支出</t>
  </si>
  <si>
    <t xml:space="preserve">    专项收入</t>
  </si>
  <si>
    <t>十七、援助其他地区支出</t>
  </si>
  <si>
    <t xml:space="preserve">    行政事业性收费收入</t>
  </si>
  <si>
    <t>十八、国土海洋气象等支出</t>
  </si>
  <si>
    <t xml:space="preserve">    罚没收入</t>
  </si>
  <si>
    <t>十九、住房保障支出</t>
  </si>
  <si>
    <t xml:space="preserve">    国有资本经营收入</t>
  </si>
  <si>
    <t>二十、粮油物资储备支出</t>
  </si>
  <si>
    <t xml:space="preserve">    国有资源(资产)有偿使用收入</t>
  </si>
  <si>
    <t xml:space="preserve">    其他收入</t>
  </si>
  <si>
    <t>2017年度丰宁县一般公共预算收支决算分级表</t>
  </si>
  <si>
    <t>决算07表</t>
  </si>
  <si>
    <t>决算数合计</t>
  </si>
  <si>
    <t>省级</t>
  </si>
  <si>
    <t>地级</t>
  </si>
  <si>
    <t>其中:地级直属乡镇</t>
  </si>
  <si>
    <t>县级</t>
  </si>
  <si>
    <t>乡镇级</t>
  </si>
  <si>
    <t>二十一、其他支出</t>
  </si>
  <si>
    <t>二十二、债务付息支出</t>
  </si>
  <si>
    <t>二十三、债务发行费用支出</t>
  </si>
  <si>
    <t>2017年度丰宁县地方政府债务余额情况表</t>
  </si>
  <si>
    <t>决算22表</t>
  </si>
  <si>
    <t>项目</t>
  </si>
  <si>
    <t>上年末地方政府债务余额</t>
  </si>
  <si>
    <t xml:space="preserve">  一般债务</t>
  </si>
  <si>
    <t xml:space="preserve">  专项债务</t>
  </si>
  <si>
    <t>本年地方政府债务余额限额</t>
  </si>
  <si>
    <t>本年地方政府债务(转贷)收入</t>
  </si>
  <si>
    <t>本年地方政府债务还本支出</t>
  </si>
  <si>
    <t>年末地方政府债务余额</t>
  </si>
  <si>
    <t>上级补助收入</t>
  </si>
  <si>
    <t>上解上级支出</t>
  </si>
  <si>
    <t xml:space="preserve">  返还性收入</t>
  </si>
  <si>
    <t xml:space="preserve">  一般性转移支付收入</t>
  </si>
  <si>
    <t xml:space="preserve">  专项转移支付收入</t>
  </si>
  <si>
    <t>待偿债置换一般债券上年结余</t>
  </si>
  <si>
    <t>上年结余</t>
  </si>
  <si>
    <t>调入资金</t>
  </si>
  <si>
    <t>调出资金</t>
  </si>
  <si>
    <t>债务(转贷)收入</t>
  </si>
  <si>
    <t>债务还本支出</t>
  </si>
  <si>
    <t>增设预算周转金</t>
  </si>
  <si>
    <t>国债转贷收入、上年结余及转补助数</t>
  </si>
  <si>
    <t>国债转贷拨付数及年终结余</t>
  </si>
  <si>
    <t>调入预算稳定调节基金</t>
  </si>
  <si>
    <t>补充预算稳定调节基金</t>
  </si>
  <si>
    <t>接受其他地区援助收入</t>
  </si>
  <si>
    <t>省补助计划单列市收入</t>
  </si>
  <si>
    <t>计划单列市上解省支出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</si>
  <si>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</si>
  <si>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</si>
  <si>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</si>
  <si>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</si>
  <si>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</si>
  <si>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</si>
  <si>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2017年度丰宁县一般公共预算收入决算总表</t>
    <phoneticPr fontId="3" type="noConversion"/>
  </si>
  <si>
    <t>2017年度丰宁县一般公共预算支出决算总表</t>
    <phoneticPr fontId="3" type="noConversion"/>
  </si>
  <si>
    <t>一般公共预算财政拨款基本支出决算表</t>
  </si>
  <si>
    <t>财决批复06表</t>
  </si>
  <si>
    <t>部门：河北省承德市丰宁满族自治县2017年度部门决算汇总</t>
  </si>
  <si>
    <t>金额单位：万元</t>
  </si>
  <si>
    <t>人员经费</t>
  </si>
  <si>
    <t/>
  </si>
  <si>
    <t>公用经费</t>
  </si>
  <si>
    <t>科目编码</t>
  </si>
  <si>
    <t>科目名称</t>
  </si>
  <si>
    <t>金额</t>
  </si>
  <si>
    <t>301</t>
  </si>
  <si>
    <t>工资福利支出</t>
  </si>
  <si>
    <t>302</t>
  </si>
  <si>
    <t>商品和服务支出</t>
  </si>
  <si>
    <t>310</t>
  </si>
  <si>
    <t>其他资本性支出</t>
  </si>
  <si>
    <t>30101</t>
  </si>
  <si>
    <t xml:space="preserve">  基本工资</t>
  </si>
  <si>
    <t>30201</t>
  </si>
  <si>
    <t xml:space="preserve">  办公费</t>
  </si>
  <si>
    <t>31001</t>
  </si>
  <si>
    <t xml:space="preserve">  房屋建筑物购建</t>
  </si>
  <si>
    <t>30102</t>
  </si>
  <si>
    <t xml:space="preserve">  津贴补贴</t>
  </si>
  <si>
    <t>30202</t>
  </si>
  <si>
    <t xml:space="preserve">  印刷费</t>
  </si>
  <si>
    <t>31002</t>
  </si>
  <si>
    <t xml:space="preserve">  办公设备购置</t>
  </si>
  <si>
    <t>30103</t>
  </si>
  <si>
    <t xml:space="preserve">  奖金</t>
  </si>
  <si>
    <t>30203</t>
  </si>
  <si>
    <t xml:space="preserve">  咨询费</t>
  </si>
  <si>
    <t>31003</t>
  </si>
  <si>
    <t xml:space="preserve">  专用设备购置</t>
  </si>
  <si>
    <t>30104</t>
  </si>
  <si>
    <t xml:space="preserve">  其他社会保障缴费</t>
  </si>
  <si>
    <t>30204</t>
  </si>
  <si>
    <t xml:space="preserve">  手续费</t>
  </si>
  <si>
    <t>31005</t>
  </si>
  <si>
    <t xml:space="preserve">  基础设施建设</t>
  </si>
  <si>
    <t>30106</t>
  </si>
  <si>
    <t xml:space="preserve">  伙食补助费</t>
  </si>
  <si>
    <t>30205</t>
  </si>
  <si>
    <t xml:space="preserve">  水费</t>
  </si>
  <si>
    <t>31006</t>
  </si>
  <si>
    <t xml:space="preserve">  大型修缮</t>
  </si>
  <si>
    <t>30107</t>
  </si>
  <si>
    <t xml:space="preserve">  绩效工资</t>
  </si>
  <si>
    <t>30206</t>
  </si>
  <si>
    <t xml:space="preserve">  电费</t>
  </si>
  <si>
    <t>31007</t>
  </si>
  <si>
    <t xml:space="preserve">  信息网络及软件购置更新</t>
  </si>
  <si>
    <t>30108</t>
  </si>
  <si>
    <t xml:space="preserve">  机关事业单位基本养老保险缴费</t>
  </si>
  <si>
    <t>30207</t>
  </si>
  <si>
    <t xml:space="preserve">  邮电费</t>
  </si>
  <si>
    <t>31008</t>
  </si>
  <si>
    <t xml:space="preserve">  物资储备</t>
  </si>
  <si>
    <t>30109</t>
  </si>
  <si>
    <t xml:space="preserve">  职业年金缴费</t>
  </si>
  <si>
    <t>30208</t>
  </si>
  <si>
    <t xml:space="preserve">  取暖费</t>
  </si>
  <si>
    <t>31009</t>
  </si>
  <si>
    <t xml:space="preserve">  土地补偿</t>
  </si>
  <si>
    <t>30199</t>
  </si>
  <si>
    <t xml:space="preserve">  其他工资福利支出</t>
  </si>
  <si>
    <t>30209</t>
  </si>
  <si>
    <t xml:space="preserve">  物业管理费</t>
  </si>
  <si>
    <t>31010</t>
  </si>
  <si>
    <t xml:space="preserve">  安置补助</t>
  </si>
  <si>
    <t>303</t>
  </si>
  <si>
    <t>对个人和家庭的补助</t>
  </si>
  <si>
    <t>30211</t>
  </si>
  <si>
    <t xml:space="preserve">  差旅费</t>
  </si>
  <si>
    <t>31011</t>
  </si>
  <si>
    <t xml:space="preserve">  地上附着物和青苗补偿</t>
  </si>
  <si>
    <t>30301</t>
  </si>
  <si>
    <t xml:space="preserve">  离休费</t>
  </si>
  <si>
    <t>30212</t>
  </si>
  <si>
    <t xml:space="preserve">  因公出国（境）费用</t>
  </si>
  <si>
    <t>31012</t>
  </si>
  <si>
    <t xml:space="preserve">  拆迁补偿</t>
  </si>
  <si>
    <t>30302</t>
  </si>
  <si>
    <t xml:space="preserve">  退休费</t>
  </si>
  <si>
    <t>30213</t>
  </si>
  <si>
    <t xml:space="preserve">  维修(护)费</t>
  </si>
  <si>
    <t>31013</t>
  </si>
  <si>
    <t xml:space="preserve">  公务用车购置</t>
  </si>
  <si>
    <t>30303</t>
  </si>
  <si>
    <t xml:space="preserve">  退职（役）费</t>
  </si>
  <si>
    <t>30214</t>
  </si>
  <si>
    <t xml:space="preserve">  租赁费</t>
  </si>
  <si>
    <t>31019</t>
  </si>
  <si>
    <t xml:space="preserve">  其他交通工具购置</t>
  </si>
  <si>
    <t>30304</t>
  </si>
  <si>
    <t xml:space="preserve">  抚恤金</t>
  </si>
  <si>
    <t>30215</t>
  </si>
  <si>
    <t xml:space="preserve">  会议费</t>
  </si>
  <si>
    <t>31020</t>
  </si>
  <si>
    <t xml:space="preserve">  产权参股</t>
  </si>
  <si>
    <t>30305</t>
  </si>
  <si>
    <t xml:space="preserve">  生活补助</t>
  </si>
  <si>
    <t>30216</t>
  </si>
  <si>
    <t xml:space="preserve">  培训费</t>
  </si>
  <si>
    <t>31099</t>
  </si>
  <si>
    <t xml:space="preserve">  其他资本性支出</t>
  </si>
  <si>
    <t>30306</t>
  </si>
  <si>
    <t xml:space="preserve">  救济费</t>
  </si>
  <si>
    <t>30217</t>
  </si>
  <si>
    <t xml:space="preserve">  公务接待费</t>
  </si>
  <si>
    <t>304</t>
  </si>
  <si>
    <t>对企事业单位的补贴</t>
  </si>
  <si>
    <t>30307</t>
  </si>
  <si>
    <t xml:space="preserve">  医疗费</t>
  </si>
  <si>
    <t>30218</t>
  </si>
  <si>
    <t xml:space="preserve">  专用材料费</t>
  </si>
  <si>
    <t>30401</t>
  </si>
  <si>
    <t xml:space="preserve">  企业政策性补贴</t>
  </si>
  <si>
    <t>30308</t>
  </si>
  <si>
    <t xml:space="preserve">  助学金</t>
  </si>
  <si>
    <t>30224</t>
  </si>
  <si>
    <t xml:space="preserve">  被装购置费</t>
  </si>
  <si>
    <t>30402</t>
  </si>
  <si>
    <t xml:space="preserve">  事业单位补贴</t>
  </si>
  <si>
    <t>30309</t>
  </si>
  <si>
    <t xml:space="preserve">  奖励金</t>
  </si>
  <si>
    <t>30225</t>
  </si>
  <si>
    <t xml:space="preserve">  专用燃料费</t>
  </si>
  <si>
    <t>30403</t>
  </si>
  <si>
    <t xml:space="preserve">  财政贴息</t>
  </si>
  <si>
    <t>30310</t>
  </si>
  <si>
    <t xml:space="preserve">  生产补贴</t>
  </si>
  <si>
    <t>30226</t>
  </si>
  <si>
    <t xml:space="preserve">  劳务费</t>
  </si>
  <si>
    <t>30499</t>
  </si>
  <si>
    <t xml:space="preserve">  其他对企事业单位的补贴</t>
  </si>
  <si>
    <t>30311</t>
  </si>
  <si>
    <t xml:space="preserve">  住房公积金</t>
  </si>
  <si>
    <t>30227</t>
  </si>
  <si>
    <t xml:space="preserve">  委托业务费</t>
  </si>
  <si>
    <t>307</t>
  </si>
  <si>
    <t>债务利息支出</t>
  </si>
  <si>
    <t>30312</t>
  </si>
  <si>
    <t xml:space="preserve">  提租补贴</t>
  </si>
  <si>
    <t>30228</t>
  </si>
  <si>
    <t xml:space="preserve">  工会经费</t>
  </si>
  <si>
    <t>30701</t>
  </si>
  <si>
    <t xml:space="preserve">  国内债务付息</t>
  </si>
  <si>
    <t>30313</t>
  </si>
  <si>
    <t xml:space="preserve">  购房补贴</t>
  </si>
  <si>
    <t>30229</t>
  </si>
  <si>
    <t xml:space="preserve">  福利费</t>
  </si>
  <si>
    <t>30707</t>
  </si>
  <si>
    <t xml:space="preserve">  国外债务付息</t>
  </si>
  <si>
    <t>30314</t>
  </si>
  <si>
    <t xml:space="preserve">  采暖补贴</t>
  </si>
  <si>
    <t>30231</t>
  </si>
  <si>
    <t xml:space="preserve">  公务用车运行维护费</t>
  </si>
  <si>
    <t>399</t>
  </si>
  <si>
    <t>其他支出</t>
  </si>
  <si>
    <t>30315</t>
  </si>
  <si>
    <t xml:space="preserve">  物业服务补贴</t>
  </si>
  <si>
    <t>30239</t>
  </si>
  <si>
    <t xml:space="preserve">  其他交通费用</t>
  </si>
  <si>
    <t>39906</t>
  </si>
  <si>
    <t xml:space="preserve">  赠与</t>
  </si>
  <si>
    <t>30399</t>
  </si>
  <si>
    <t xml:space="preserve">  其他对个人和家庭的补助支出</t>
  </si>
  <si>
    <t>30240</t>
  </si>
  <si>
    <t xml:space="preserve">  税金及附加费用</t>
  </si>
  <si>
    <t>30299</t>
  </si>
  <si>
    <t xml:space="preserve">  其他商品和服务支出</t>
  </si>
  <si>
    <t>人员经费合计</t>
  </si>
  <si>
    <t>公用经费合计</t>
  </si>
  <si>
    <t>— 6 —</t>
  </si>
  <si>
    <t>单位：万元</t>
  </si>
  <si>
    <t>调整预算数</t>
  </si>
  <si>
    <t>国有资本经营收入</t>
  </si>
  <si>
    <t>国有资本经营支出</t>
  </si>
  <si>
    <t xml:space="preserve">  补充全国社会保障基金</t>
  </si>
  <si>
    <t xml:space="preserve">    国有资本经营预算补充社保基金支出</t>
  </si>
  <si>
    <t>国有资本经营预算支出</t>
  </si>
  <si>
    <t xml:space="preserve">  解决历史遗留问题及改革成本支出</t>
  </si>
  <si>
    <t xml:space="preserve">    厂办大集体改革支出</t>
  </si>
  <si>
    <t xml:space="preserve">    "三供一业"移交补助支出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</si>
  <si>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</si>
  <si>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</si>
  <si>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</si>
  <si>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</si>
  <si>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</si>
  <si>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</si>
  <si>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</si>
  <si>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</si>
  <si>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</si>
  <si>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</si>
  <si>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</si>
  <si>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</si>
  <si>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</si>
  <si>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</si>
  <si>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对外投资合作支出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</si>
  <si>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</si>
  <si>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</si>
  <si>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</si>
  <si>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金融国有资本经营预算支出</t>
  </si>
  <si>
    <t xml:space="preserve">    资本性支出</t>
  </si>
  <si>
    <t xml:space="preserve">    改革性支出</t>
  </si>
  <si>
    <t xml:space="preserve">    其他金融国有资本经营预算支出</t>
  </si>
  <si>
    <t xml:space="preserve">  其他国有资本经营预算支出(款)</t>
  </si>
  <si>
    <t xml:space="preserve">    其他国有资本经营预算支出(项)</t>
  </si>
  <si>
    <t>2017年度丰宁县国有资本经营支出功能分类决算表（14）</t>
    <phoneticPr fontId="3" type="noConversion"/>
  </si>
  <si>
    <t>2017年度丰宁县国有资本经营转移性收支决算录入表</t>
  </si>
  <si>
    <t>录入11表</t>
  </si>
  <si>
    <t>国有资本经营上级补助收入</t>
  </si>
  <si>
    <t>国有资本经营补助下级支出</t>
  </si>
  <si>
    <t>国有资本经营预算上年结余</t>
  </si>
  <si>
    <t>国有资本经营预算调出资金</t>
  </si>
  <si>
    <t>国有资本经营省补助计划单列市收入</t>
  </si>
  <si>
    <t>国有资本经营省补助计划单列市支出</t>
  </si>
  <si>
    <t>国有资本经营预算年终结余</t>
  </si>
  <si>
    <t>0.26</t>
  </si>
  <si>
    <t>　  专项上解支出</t>
  </si>
  <si>
    <t xml:space="preserve">    边疆地区转移支付收入</t>
  </si>
  <si>
    <t>0.25</t>
  </si>
  <si>
    <t>　  体制上解支出</t>
  </si>
  <si>
    <t xml:space="preserve">    民族地区转移支付收入</t>
  </si>
  <si>
    <t>0.24</t>
  </si>
  <si>
    <t>四、上解上级支出</t>
  </si>
  <si>
    <t xml:space="preserve">    革命老区转移支付收入</t>
  </si>
  <si>
    <t>0.23</t>
  </si>
  <si>
    <t>　　其他</t>
  </si>
  <si>
    <t xml:space="preserve">    固定数额补助收入</t>
  </si>
  <si>
    <t>0.22</t>
  </si>
  <si>
    <t>　　粮油物资储备</t>
  </si>
  <si>
    <t xml:space="preserve">    重点生态功能区转移支付收入</t>
  </si>
  <si>
    <t>0.21</t>
  </si>
  <si>
    <t>　　住房保障</t>
  </si>
  <si>
    <t xml:space="preserve">    产粮（油）大县奖励资金收入</t>
  </si>
  <si>
    <t>0.20</t>
  </si>
  <si>
    <t>　　国土海洋气象等</t>
  </si>
  <si>
    <t xml:space="preserve">    农村综合改革转移支付收入</t>
  </si>
  <si>
    <t>0.19</t>
  </si>
  <si>
    <t>　　金融</t>
  </si>
  <si>
    <t xml:space="preserve">    城乡居民医疗保险转移支付收入</t>
  </si>
  <si>
    <t>0.18</t>
  </si>
  <si>
    <t>　　商业服务业等</t>
  </si>
  <si>
    <t xml:space="preserve">    基本养老金转移支付收入</t>
  </si>
  <si>
    <t>0.17</t>
  </si>
  <si>
    <t>　　资源勘探信息等</t>
  </si>
  <si>
    <t xml:space="preserve">    城乡义务教育转移支付收入</t>
  </si>
  <si>
    <t>0.16</t>
  </si>
  <si>
    <t>　　交通运输</t>
  </si>
  <si>
    <t xml:space="preserve">    基层公检法司转移支付收入</t>
  </si>
  <si>
    <t>0.15</t>
  </si>
  <si>
    <t>　　农林水</t>
  </si>
  <si>
    <t xml:space="preserve">    成品油税费改革转移支付补助收入</t>
  </si>
  <si>
    <t>0.14</t>
  </si>
  <si>
    <t>　　城乡社区</t>
  </si>
  <si>
    <t xml:space="preserve">    企业事业单位划转补助收入</t>
  </si>
  <si>
    <t>0.13</t>
  </si>
  <si>
    <t>　　节能环保</t>
  </si>
  <si>
    <t xml:space="preserve">    资源枯竭型城市转移支付补助收入</t>
  </si>
  <si>
    <t>0.12</t>
  </si>
  <si>
    <t>　　医疗卫生与计划生育</t>
  </si>
  <si>
    <t xml:space="preserve">    结算补助收入</t>
  </si>
  <si>
    <t>0.11</t>
  </si>
  <si>
    <t>　　社会保障和就业</t>
  </si>
  <si>
    <t xml:space="preserve">    县级基本财力保障机制奖补资金收入</t>
  </si>
  <si>
    <t>0.10</t>
  </si>
  <si>
    <t>　　文化体育与传媒</t>
  </si>
  <si>
    <t xml:space="preserve">    均衡性转移支付收入</t>
  </si>
  <si>
    <t>0.9</t>
  </si>
  <si>
    <t>　　科学技术</t>
  </si>
  <si>
    <t xml:space="preserve">    体制补助收入</t>
  </si>
  <si>
    <t>0.8</t>
  </si>
  <si>
    <t>　　教育</t>
  </si>
  <si>
    <t>二、一般性转移支付收入</t>
  </si>
  <si>
    <t>0.7</t>
  </si>
  <si>
    <t>　　公共安全</t>
  </si>
  <si>
    <t xml:space="preserve">    其他税收返还收入</t>
  </si>
  <si>
    <t>0.6</t>
  </si>
  <si>
    <t>　　国防</t>
  </si>
  <si>
    <t xml:space="preserve">    增值税“五五分享”税收返还收入</t>
  </si>
  <si>
    <t>0.5</t>
  </si>
  <si>
    <t>　　外交</t>
  </si>
  <si>
    <t xml:space="preserve">    消费税税收返还收入</t>
  </si>
  <si>
    <t>0.4</t>
  </si>
  <si>
    <t>　　一般公共服务</t>
  </si>
  <si>
    <t xml:space="preserve">    增值税税收返还收入</t>
  </si>
  <si>
    <t>0.3</t>
  </si>
  <si>
    <t>三、专项转移支付收入</t>
  </si>
  <si>
    <t xml:space="preserve">    成品油税费改革税收返还收入</t>
  </si>
  <si>
    <t>0.2</t>
  </si>
  <si>
    <t xml:space="preserve">    其他一般性转移支付收入</t>
  </si>
  <si>
    <t xml:space="preserve">    所得税基数返还收入</t>
  </si>
  <si>
    <t>0.1</t>
  </si>
  <si>
    <t xml:space="preserve">    贫困地区转移支付收入</t>
  </si>
  <si>
    <t>一、返还性收入</t>
  </si>
  <si>
    <t>决算06表</t>
  </si>
  <si>
    <t>2017年度丰宁县一般公共预算税收返还和转移支付决算表</t>
  </si>
  <si>
    <t>2017年度丰宁县一般公共预算专项转移支付分项目情况表</t>
    <phoneticPr fontId="12" type="noConversion"/>
  </si>
  <si>
    <t>收 入 总 计</t>
  </si>
  <si>
    <t>待偿债置换专项债券上年结余</t>
  </si>
  <si>
    <t>政府性基金收入</t>
  </si>
  <si>
    <t>决算10表</t>
  </si>
  <si>
    <t>2017年度丰宁县政府性基金收入决算总表</t>
    <phoneticPr fontId="12" type="noConversion"/>
  </si>
  <si>
    <t>支 出 总 计</t>
  </si>
  <si>
    <t>待偿债置换专项债券结余</t>
  </si>
  <si>
    <t>2017年度丰宁县政府性基金支出决算总表</t>
    <phoneticPr fontId="12" type="noConversion"/>
  </si>
  <si>
    <t>合           计</t>
  </si>
  <si>
    <t xml:space="preserve"> </t>
  </si>
  <si>
    <t xml:space="preserve">  其他政府性基金及对应专项债务收入安排的支出</t>
  </si>
  <si>
    <t xml:space="preserve">  彩票公益金及对应专项债务收入安排的支出</t>
  </si>
  <si>
    <t xml:space="preserve">  彩票发行销售机构业务费安排的支出</t>
  </si>
  <si>
    <t xml:space="preserve">  旅游发展基金支出</t>
  </si>
  <si>
    <t xml:space="preserve">  农网还贷资金支出</t>
  </si>
  <si>
    <t xml:space="preserve">  新型墙体材料专项基金及对应专项债务收入安排的支出</t>
  </si>
  <si>
    <t xml:space="preserve">  民航发展基金支出</t>
  </si>
  <si>
    <t xml:space="preserve">  港口建设费及对应专项债务收入安排的支出</t>
  </si>
  <si>
    <t xml:space="preserve">  车辆通行费及对应专项债务收入安排的支出</t>
  </si>
  <si>
    <t xml:space="preserve">  海南省高等级公路车辆通行附加费及对应专项债务收入安排的支出</t>
  </si>
  <si>
    <t xml:space="preserve">  国家重大水利工程建设基金及对应专项债务收入安排的支出</t>
  </si>
  <si>
    <t xml:space="preserve">  三峡水库库区基金支出</t>
  </si>
  <si>
    <t xml:space="preserve">  大中型水库库区基金及对应专项债务收入安排的支出</t>
  </si>
  <si>
    <t xml:space="preserve">  污水处理费及对应专项债务收入安排的支出</t>
  </si>
  <si>
    <t xml:space="preserve">  城市基础设施配套费及对应专项债务收入安排的支出</t>
  </si>
  <si>
    <t xml:space="preserve">  农业土地开发资金及对应专项债务收入安排的支出</t>
  </si>
  <si>
    <t xml:space="preserve">  国有土地收益基金及对应专项债务收入安排的支出</t>
  </si>
  <si>
    <t xml:space="preserve">  城市公用事业附加及对应专项债务收入安排的支出</t>
  </si>
  <si>
    <t xml:space="preserve">  国有土地使用权出让收入及对应专项债务收入安排的支出</t>
  </si>
  <si>
    <t xml:space="preserve">  可再生能源电价附加收入安排的支出</t>
  </si>
  <si>
    <t xml:space="preserve">  小型水库移民扶助基金及对应专项债务收入安排的支出</t>
  </si>
  <si>
    <t xml:space="preserve">  大中型水库移民后期扶持基金支出</t>
  </si>
  <si>
    <t xml:space="preserve">  国家电影事业发展专项资金及对应专项债务收入安排的支出</t>
  </si>
  <si>
    <t>决算12表</t>
  </si>
  <si>
    <t>2017年丰宁县政府性基金支出功能分类决算表</t>
    <phoneticPr fontId="12" type="noConversion"/>
  </si>
  <si>
    <t>2017年度丰宁县政府性基金转移支付情况表</t>
    <phoneticPr fontId="12" type="noConversion"/>
  </si>
  <si>
    <t>2017年度丰宁县政府性基金转移支付分项情况表</t>
    <phoneticPr fontId="12" type="noConversion"/>
  </si>
  <si>
    <t>本年采用其他方式化解的债务本金</t>
  </si>
  <si>
    <t>本年地方政府债务余额限额(预算数)</t>
  </si>
  <si>
    <t>其他专项债务</t>
  </si>
  <si>
    <t>专项债券</t>
  </si>
  <si>
    <t>小计</t>
  </si>
  <si>
    <t>专项债务</t>
  </si>
  <si>
    <t>录入14表</t>
  </si>
  <si>
    <t xml:space="preserve">2017年政府专项债务限额和余额情况决算表 </t>
    <phoneticPr fontId="12" type="noConversion"/>
  </si>
  <si>
    <t>其他国有资本经营预算收入</t>
  </si>
  <si>
    <t>清算收入</t>
  </si>
  <si>
    <t>产权转让收入</t>
  </si>
  <si>
    <t>股利、股息收入</t>
  </si>
  <si>
    <t>利润收入</t>
  </si>
  <si>
    <t>决算16表</t>
  </si>
  <si>
    <t>2017年度丰宁县国有资本经营收入决算总表（12）</t>
    <phoneticPr fontId="12" type="noConversion"/>
  </si>
  <si>
    <t>省补助计划单列市支出</t>
  </si>
  <si>
    <t>补助下级支出</t>
  </si>
  <si>
    <t>其他国有资本经营预算支出</t>
  </si>
  <si>
    <t>金融国有资本经营预算支出</t>
  </si>
  <si>
    <t>国有企业政策性补贴</t>
  </si>
  <si>
    <t>国有企业资本金注入</t>
  </si>
  <si>
    <t>解决历史遗留问题及改革成本支出</t>
  </si>
  <si>
    <t>决算数</t>
    <phoneticPr fontId="12" type="noConversion"/>
  </si>
  <si>
    <t>2017年度丰宁县国有资本经营支出决算总表 (13)</t>
    <phoneticPr fontId="12" type="noConversion"/>
  </si>
  <si>
    <t>决算18表</t>
  </si>
  <si>
    <t>2017年度丰宁县国有资本经营收支决算分级表</t>
  </si>
  <si>
    <t>2017年度丰宁县社会保险基金收支决算录入表</t>
  </si>
  <si>
    <t>录入12表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</si>
  <si>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</si>
  <si>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</si>
  <si>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</si>
  <si>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</si>
  <si>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</si>
  <si>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</si>
  <si>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</si>
  <si>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</si>
  <si>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</si>
  <si>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</si>
  <si>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>一、收入</t>
  </si>
  <si>
    <t xml:space="preserve">   其中:保险费收入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</si>
  <si>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</si>
  <si>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</si>
  <si>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</si>
  <si>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</si>
  <si>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</si>
  <si>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>二、支出</t>
  </si>
  <si>
    <t xml:space="preserve">   其中:社会保险待遇支出</t>
  </si>
  <si>
    <t xml:space="preserve">        其他支出</t>
  </si>
  <si>
    <t xml:space="preserve">        转移支出</t>
  </si>
  <si>
    <t>2017年度丰宁县地方政府债务余额情况录入表</t>
  </si>
  <si>
    <t>一般债务</t>
  </si>
  <si>
    <t>一般债券</t>
  </si>
  <si>
    <t>向外国政府借款</t>
  </si>
  <si>
    <t>向国际组织借款</t>
  </si>
  <si>
    <t>其他一般债务</t>
  </si>
  <si>
    <t>"三公"经费及相关信息统计表</t>
  </si>
  <si>
    <t>财决公开09表</t>
  </si>
  <si>
    <t>编制单位：河北省承德市丰宁满族自治县2017年度部门决算汇总</t>
  </si>
  <si>
    <t>2018年7月</t>
  </si>
  <si>
    <t>项  目</t>
  </si>
  <si>
    <t>行次</t>
  </si>
  <si>
    <t>统计数</t>
  </si>
  <si>
    <t>栏  次</t>
  </si>
  <si>
    <t>1</t>
  </si>
  <si>
    <t>2</t>
  </si>
  <si>
    <t>3</t>
  </si>
  <si>
    <t>一、“三公”经费支出</t>
  </si>
  <si>
    <t>—</t>
  </si>
  <si>
    <t>二、机关运行经费</t>
  </si>
  <si>
    <t>22</t>
  </si>
  <si>
    <t>（一）支出合计</t>
  </si>
  <si>
    <t>三、国有资产占用情况</t>
  </si>
  <si>
    <t xml:space="preserve">  1．因公出国（境）费</t>
  </si>
  <si>
    <t>（一）车辆数合计（辆）</t>
  </si>
  <si>
    <t>23</t>
  </si>
  <si>
    <t xml:space="preserve">  2．公务用车购置及运行维护费</t>
  </si>
  <si>
    <t>4</t>
  </si>
  <si>
    <t xml:space="preserve">  1．部级领导干部用车</t>
  </si>
  <si>
    <t>24</t>
  </si>
  <si>
    <t xml:space="preserve">    （1）公务用车购置费</t>
  </si>
  <si>
    <t>5</t>
  </si>
  <si>
    <t xml:space="preserve">  2．一般公务用车</t>
  </si>
  <si>
    <t>25</t>
  </si>
  <si>
    <t xml:space="preserve">    （2）公务用车运行维护费</t>
  </si>
  <si>
    <t>6</t>
  </si>
  <si>
    <t xml:space="preserve">  3．一般执法执勤用车</t>
  </si>
  <si>
    <t>26</t>
  </si>
  <si>
    <t xml:space="preserve">  3．公务接待费</t>
  </si>
  <si>
    <t>7</t>
  </si>
  <si>
    <t xml:space="preserve">  4．特种专业技术用车</t>
  </si>
  <si>
    <t>27</t>
  </si>
  <si>
    <t xml:space="preserve">    （1）国内接待费</t>
  </si>
  <si>
    <t>8</t>
  </si>
  <si>
    <t xml:space="preserve">  5．其他用车</t>
  </si>
  <si>
    <t>28</t>
  </si>
  <si>
    <t xml:space="preserve">         其中：外事接待费</t>
  </si>
  <si>
    <t>9</t>
  </si>
  <si>
    <t>（二）单价50万元以上通用设备（台，套）</t>
  </si>
  <si>
    <t>29</t>
  </si>
  <si>
    <t xml:space="preserve">    （2）国（境）外接待费</t>
  </si>
  <si>
    <t>10</t>
  </si>
  <si>
    <t>（三）单价100万元以上专用设备（台，套）</t>
  </si>
  <si>
    <t>30</t>
  </si>
  <si>
    <t>（二）相关统计数</t>
  </si>
  <si>
    <t>11</t>
  </si>
  <si>
    <t>32</t>
  </si>
  <si>
    <t xml:space="preserve">  1．因公出国（境）团组数（个）</t>
  </si>
  <si>
    <t>12</t>
  </si>
  <si>
    <t>33</t>
  </si>
  <si>
    <t xml:space="preserve">  2．因公出国（境）人次数（人）</t>
  </si>
  <si>
    <t>13</t>
  </si>
  <si>
    <t>34</t>
  </si>
  <si>
    <t xml:space="preserve">  3．公务用车购置数（辆）</t>
  </si>
  <si>
    <t>14</t>
  </si>
  <si>
    <t>　</t>
  </si>
  <si>
    <t>35</t>
  </si>
  <si>
    <t xml:space="preserve">  4．公务用车保有量（辆）</t>
  </si>
  <si>
    <t>15</t>
  </si>
  <si>
    <t>36</t>
  </si>
  <si>
    <t xml:space="preserve">  5．国内公务接待批次（个）</t>
  </si>
  <si>
    <t>16</t>
  </si>
  <si>
    <t>37</t>
  </si>
  <si>
    <t xml:space="preserve">     其中：外事接待批次（个）</t>
  </si>
  <si>
    <t>17</t>
  </si>
  <si>
    <t>38</t>
  </si>
  <si>
    <t xml:space="preserve">  6．国内公务接待人次（人）</t>
  </si>
  <si>
    <t>18</t>
  </si>
  <si>
    <t>39</t>
  </si>
  <si>
    <t xml:space="preserve">     其中：外事接待人次（人）</t>
  </si>
  <si>
    <t>19</t>
  </si>
  <si>
    <t>40</t>
  </si>
  <si>
    <t xml:space="preserve">  7．国（境）外公务接待批次（个）</t>
  </si>
  <si>
    <t>20</t>
  </si>
  <si>
    <t>41</t>
  </si>
  <si>
    <t xml:space="preserve">  8．国（境）外公务接待人次（人）</t>
  </si>
  <si>
    <t>21</t>
  </si>
  <si>
    <t>42</t>
  </si>
  <si>
    <t>— %d —</t>
  </si>
</sst>
</file>

<file path=xl/styles.xml><?xml version="1.0" encoding="utf-8"?>
<styleSheet xmlns="http://schemas.openxmlformats.org/spreadsheetml/2006/main">
  <fonts count="18">
    <font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Arial"/>
      <family val="2"/>
    </font>
    <font>
      <sz val="15"/>
      <color indexed="8"/>
      <name val="宋体"/>
      <family val="2"/>
    </font>
    <font>
      <sz val="10"/>
      <color indexed="8"/>
      <name val="宋体"/>
      <family val="2"/>
    </font>
    <font>
      <sz val="11"/>
      <color indexed="8"/>
      <name val="宋体"/>
      <family val="2"/>
    </font>
    <font>
      <b/>
      <sz val="10"/>
      <name val="宋体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2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2"/>
        <bgColor indexed="9"/>
      </patternFill>
    </fill>
    <fill>
      <patternFill patternType="mediumGray">
        <fgColor indexed="9"/>
        <bgColor indexed="75"/>
      </patternFill>
    </fill>
    <fill>
      <patternFill patternType="solid">
        <fgColor indexed="44"/>
      </patternFill>
    </fill>
    <fill>
      <patternFill patternType="solid">
        <fgColor indexed="2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11" fillId="0" borderId="0"/>
    <xf numFmtId="0" fontId="11" fillId="0" borderId="0"/>
  </cellStyleXfs>
  <cellXfs count="108">
    <xf numFmtId="0" fontId="0" fillId="0" borderId="0" xfId="0"/>
    <xf numFmtId="0" fontId="1" fillId="0" borderId="0" xfId="0" applyFont="1"/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3" borderId="1" xfId="0" applyNumberFormat="1" applyFont="1" applyFill="1" applyBorder="1" applyAlignment="1" applyProtection="1">
      <alignment horizontal="right" vertical="center"/>
    </xf>
    <xf numFmtId="0" fontId="1" fillId="2" borderId="1" xfId="0" applyNumberFormat="1" applyFont="1" applyFill="1" applyBorder="1" applyAlignment="1" applyProtection="1"/>
    <xf numFmtId="0" fontId="5" fillId="0" borderId="0" xfId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7" fillId="0" borderId="0" xfId="1" applyFont="1"/>
    <xf numFmtId="0" fontId="8" fillId="4" borderId="4" xfId="1" applyFont="1" applyFill="1" applyBorder="1" applyAlignment="1">
      <alignment horizontal="left" vertical="center" shrinkToFit="1"/>
    </xf>
    <xf numFmtId="0" fontId="8" fillId="4" borderId="5" xfId="1" applyFont="1" applyFill="1" applyBorder="1" applyAlignment="1">
      <alignment horizontal="left" vertical="center" shrinkToFit="1"/>
    </xf>
    <xf numFmtId="4" fontId="8" fillId="0" borderId="5" xfId="1" applyNumberFormat="1" applyFont="1" applyBorder="1" applyAlignment="1">
      <alignment horizontal="right" vertical="center" shrinkToFit="1"/>
    </xf>
    <xf numFmtId="0" fontId="8" fillId="0" borderId="5" xfId="1" applyFont="1" applyBorder="1" applyAlignment="1">
      <alignment horizontal="right" vertical="center" shrinkToFit="1"/>
    </xf>
    <xf numFmtId="0" fontId="7" fillId="0" borderId="0" xfId="1" applyFont="1" applyAlignment="1">
      <alignment horizontal="center"/>
    </xf>
    <xf numFmtId="0" fontId="9" fillId="2" borderId="7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vertical="center"/>
    </xf>
    <xf numFmtId="3" fontId="4" fillId="5" borderId="1" xfId="0" applyNumberFormat="1" applyFont="1" applyFill="1" applyBorder="1" applyAlignment="1" applyProtection="1">
      <alignment horizontal="right" vertical="center"/>
    </xf>
    <xf numFmtId="3" fontId="4" fillId="6" borderId="1" xfId="0" applyNumberFormat="1" applyFont="1" applyFill="1" applyBorder="1" applyAlignment="1" applyProtection="1">
      <alignment horizontal="right" vertical="center"/>
    </xf>
    <xf numFmtId="0" fontId="0" fillId="2" borderId="1" xfId="0" applyNumberFormat="1" applyFont="1" applyFill="1" applyBorder="1" applyAlignment="1" applyProtection="1"/>
    <xf numFmtId="0" fontId="11" fillId="0" borderId="0" xfId="2"/>
    <xf numFmtId="0" fontId="14" fillId="2" borderId="1" xfId="2" applyNumberFormat="1" applyFont="1" applyFill="1" applyBorder="1" applyAlignment="1" applyProtection="1">
      <alignment horizontal="center" vertical="center"/>
    </xf>
    <xf numFmtId="0" fontId="14" fillId="2" borderId="8" xfId="2" applyNumberFormat="1" applyFont="1" applyFill="1" applyBorder="1" applyAlignment="1" applyProtection="1">
      <alignment horizontal="center" vertical="center"/>
    </xf>
    <xf numFmtId="0" fontId="13" fillId="2" borderId="9" xfId="2" applyNumberFormat="1" applyFont="1" applyFill="1" applyBorder="1" applyAlignment="1" applyProtection="1">
      <alignment vertical="center"/>
    </xf>
    <xf numFmtId="3" fontId="13" fillId="3" borderId="9" xfId="2" applyNumberFormat="1" applyFont="1" applyFill="1" applyBorder="1" applyAlignment="1" applyProtection="1">
      <alignment horizontal="right" vertical="center"/>
    </xf>
    <xf numFmtId="3" fontId="13" fillId="3" borderId="1" xfId="2" applyNumberFormat="1" applyFont="1" applyFill="1" applyBorder="1" applyAlignment="1" applyProtection="1">
      <alignment horizontal="right" vertical="center"/>
    </xf>
    <xf numFmtId="0" fontId="13" fillId="2" borderId="1" xfId="2" applyNumberFormat="1" applyFont="1" applyFill="1" applyBorder="1" applyAlignment="1" applyProtection="1">
      <alignment vertical="center"/>
    </xf>
    <xf numFmtId="3" fontId="13" fillId="5" borderId="1" xfId="2" applyNumberFormat="1" applyFont="1" applyFill="1" applyBorder="1" applyAlignment="1" applyProtection="1">
      <alignment horizontal="right" vertical="center"/>
    </xf>
    <xf numFmtId="3" fontId="13" fillId="7" borderId="1" xfId="2" applyNumberFormat="1" applyFont="1" applyFill="1" applyBorder="1" applyAlignment="1" applyProtection="1">
      <alignment horizontal="right" vertical="center"/>
    </xf>
    <xf numFmtId="3" fontId="13" fillId="6" borderId="1" xfId="2" applyNumberFormat="1" applyFont="1" applyFill="1" applyBorder="1" applyAlignment="1" applyProtection="1">
      <alignment horizontal="right" vertical="center"/>
    </xf>
    <xf numFmtId="0" fontId="13" fillId="2" borderId="1" xfId="2" applyNumberFormat="1" applyFont="1" applyFill="1" applyBorder="1" applyAlignment="1" applyProtection="1">
      <alignment horizontal="right" vertical="center"/>
    </xf>
    <xf numFmtId="0" fontId="11" fillId="0" borderId="0" xfId="0" applyFont="1"/>
    <xf numFmtId="3" fontId="13" fillId="3" borderId="1" xfId="0" applyNumberFormat="1" applyFont="1" applyFill="1" applyBorder="1" applyAlignment="1" applyProtection="1">
      <alignment horizontal="right" vertical="center"/>
    </xf>
    <xf numFmtId="0" fontId="13" fillId="2" borderId="1" xfId="0" applyNumberFormat="1" applyFont="1" applyFill="1" applyBorder="1" applyAlignment="1" applyProtection="1">
      <alignment horizontal="left"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11" fillId="0" borderId="0" xfId="3"/>
    <xf numFmtId="0" fontId="11" fillId="0" borderId="0" xfId="3" applyFont="1"/>
    <xf numFmtId="3" fontId="13" fillId="3" borderId="1" xfId="3" applyNumberFormat="1" applyFont="1" applyFill="1" applyBorder="1" applyAlignment="1" applyProtection="1">
      <alignment horizontal="right" vertical="center"/>
    </xf>
    <xf numFmtId="3" fontId="13" fillId="2" borderId="1" xfId="3" applyNumberFormat="1" applyFont="1" applyFill="1" applyBorder="1" applyAlignment="1" applyProtection="1">
      <alignment horizontal="right" vertical="center"/>
    </xf>
    <xf numFmtId="0" fontId="13" fillId="2" borderId="1" xfId="3" applyNumberFormat="1" applyFont="1" applyFill="1" applyBorder="1" applyAlignment="1" applyProtection="1">
      <alignment horizontal="center" vertical="center"/>
    </xf>
    <xf numFmtId="0" fontId="13" fillId="2" borderId="1" xfId="3" applyNumberFormat="1" applyFont="1" applyFill="1" applyBorder="1" applyAlignment="1" applyProtection="1">
      <alignment horizontal="left" vertical="center"/>
    </xf>
    <xf numFmtId="0" fontId="11" fillId="0" borderId="0" xfId="3" applyNumberFormat="1" applyFont="1" applyFill="1" applyAlignment="1" applyProtection="1"/>
    <xf numFmtId="0" fontId="13" fillId="8" borderId="0" xfId="3" applyNumberFormat="1" applyFont="1" applyFill="1" applyAlignment="1" applyProtection="1">
      <alignment horizontal="right" vertical="center"/>
    </xf>
    <xf numFmtId="0" fontId="13" fillId="8" borderId="0" xfId="3" applyNumberFormat="1" applyFont="1" applyFill="1" applyAlignment="1" applyProtection="1">
      <alignment horizontal="center" vertical="center"/>
    </xf>
    <xf numFmtId="0" fontId="13" fillId="0" borderId="0" xfId="3" applyNumberFormat="1" applyFont="1" applyFill="1" applyAlignment="1" applyProtection="1">
      <alignment horizontal="center" vertical="center"/>
    </xf>
    <xf numFmtId="0" fontId="11" fillId="2" borderId="0" xfId="3" applyFont="1" applyFill="1"/>
    <xf numFmtId="0" fontId="13" fillId="2" borderId="1" xfId="0" applyNumberFormat="1" applyFont="1" applyFill="1" applyBorder="1" applyAlignment="1" applyProtection="1">
      <alignment vertical="center"/>
    </xf>
    <xf numFmtId="3" fontId="13" fillId="6" borderId="1" xfId="0" applyNumberFormat="1" applyFont="1" applyFill="1" applyBorder="1" applyAlignment="1" applyProtection="1">
      <alignment horizontal="right" vertical="center"/>
    </xf>
    <xf numFmtId="0" fontId="13" fillId="2" borderId="1" xfId="0" applyNumberFormat="1" applyFont="1" applyFill="1" applyBorder="1" applyAlignment="1" applyProtection="1">
      <alignment horizontal="right" vertical="center"/>
    </xf>
    <xf numFmtId="0" fontId="14" fillId="2" borderId="7" xfId="0" applyNumberFormat="1" applyFont="1" applyFill="1" applyBorder="1" applyAlignment="1" applyProtection="1">
      <alignment horizontal="center" vertical="center"/>
    </xf>
    <xf numFmtId="0" fontId="11" fillId="0" borderId="0" xfId="2" applyFont="1"/>
    <xf numFmtId="3" fontId="13" fillId="2" borderId="1" xfId="2" applyNumberFormat="1" applyFont="1" applyFill="1" applyBorder="1" applyAlignment="1" applyProtection="1">
      <alignment horizontal="right" vertical="center"/>
    </xf>
    <xf numFmtId="0" fontId="13" fillId="2" borderId="1" xfId="2" applyNumberFormat="1" applyFont="1" applyFill="1" applyBorder="1" applyAlignment="1" applyProtection="1">
      <alignment horizontal="center" vertical="center"/>
    </xf>
    <xf numFmtId="0" fontId="13" fillId="2" borderId="1" xfId="2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8" fillId="4" borderId="5" xfId="1" applyFont="1" applyFill="1" applyBorder="1" applyAlignment="1">
      <alignment horizontal="center" vertical="center" wrapText="1" shrinkToFit="1"/>
    </xf>
    <xf numFmtId="0" fontId="7" fillId="4" borderId="5" xfId="1" applyFont="1" applyFill="1" applyBorder="1" applyAlignment="1">
      <alignment horizontal="center" vertical="center" wrapText="1" shrinkToFit="1"/>
    </xf>
    <xf numFmtId="0" fontId="8" fillId="4" borderId="4" xfId="1" applyFont="1" applyFill="1" applyBorder="1" applyAlignment="1">
      <alignment horizontal="center" vertical="center" shrinkToFit="1"/>
    </xf>
    <xf numFmtId="0" fontId="8" fillId="4" borderId="5" xfId="1" applyFont="1" applyFill="1" applyBorder="1" applyAlignment="1">
      <alignment horizontal="center" vertical="center" shrinkToFit="1"/>
    </xf>
    <xf numFmtId="0" fontId="8" fillId="0" borderId="0" xfId="1" applyFont="1" applyAlignment="1">
      <alignment horizontal="left" vertical="center" wrapText="1" shrinkToFit="1"/>
    </xf>
    <xf numFmtId="0" fontId="7" fillId="0" borderId="0" xfId="1" applyFont="1" applyAlignment="1">
      <alignment horizontal="left" vertical="center" wrapText="1" shrinkToFit="1"/>
    </xf>
    <xf numFmtId="0" fontId="8" fillId="4" borderId="2" xfId="1" applyFont="1" applyFill="1" applyBorder="1" applyAlignment="1">
      <alignment horizontal="center" vertical="center" wrapText="1" shrinkToFit="1"/>
    </xf>
    <xf numFmtId="0" fontId="8" fillId="4" borderId="3" xfId="1" applyFont="1" applyFill="1" applyBorder="1" applyAlignment="1">
      <alignment horizontal="center" vertical="center" wrapText="1" shrinkToFit="1"/>
    </xf>
    <xf numFmtId="0" fontId="8" fillId="4" borderId="4" xfId="1" applyFont="1" applyFill="1" applyBorder="1" applyAlignment="1">
      <alignment horizontal="center" vertical="center" wrapText="1" shrinkToFit="1"/>
    </xf>
    <xf numFmtId="0" fontId="10" fillId="0" borderId="0" xfId="0" applyNumberFormat="1" applyFont="1" applyFill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right" vertical="center"/>
    </xf>
    <xf numFmtId="0" fontId="10" fillId="0" borderId="0" xfId="2" applyNumberFormat="1" applyFont="1" applyFill="1" applyAlignment="1" applyProtection="1">
      <alignment horizontal="center" vertical="center"/>
    </xf>
    <xf numFmtId="0" fontId="13" fillId="0" borderId="0" xfId="2" applyNumberFormat="1" applyFont="1" applyFill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right" vertical="center"/>
    </xf>
    <xf numFmtId="0" fontId="10" fillId="0" borderId="0" xfId="0" applyNumberFormat="1" applyFont="1" applyFill="1" applyAlignment="1" applyProtection="1">
      <alignment horizontal="center" vertical="center" wrapText="1"/>
    </xf>
    <xf numFmtId="0" fontId="10" fillId="0" borderId="0" xfId="3" applyNumberFormat="1" applyFont="1" applyFill="1" applyAlignment="1" applyProtection="1">
      <alignment horizontal="center" vertical="center"/>
    </xf>
    <xf numFmtId="0" fontId="13" fillId="0" borderId="0" xfId="3" applyNumberFormat="1" applyFont="1" applyFill="1" applyAlignment="1" applyProtection="1">
      <alignment horizontal="right" vertical="center"/>
    </xf>
    <xf numFmtId="0" fontId="13" fillId="2" borderId="1" xfId="3" applyNumberFormat="1" applyFont="1" applyFill="1" applyBorder="1" applyAlignment="1" applyProtection="1">
      <alignment horizontal="center" vertical="center"/>
    </xf>
    <xf numFmtId="0" fontId="14" fillId="2" borderId="11" xfId="0" applyNumberFormat="1" applyFont="1" applyFill="1" applyBorder="1" applyAlignment="1" applyProtection="1">
      <alignment horizontal="center" vertical="center"/>
    </xf>
    <xf numFmtId="0" fontId="14" fillId="2" borderId="10" xfId="0" applyNumberFormat="1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10" xfId="0" applyNumberFormat="1" applyFont="1" applyFill="1" applyBorder="1" applyAlignment="1" applyProtection="1">
      <alignment horizontal="center" vertical="center"/>
    </xf>
    <xf numFmtId="0" fontId="9" fillId="2" borderId="12" xfId="0" applyNumberFormat="1" applyFont="1" applyFill="1" applyBorder="1" applyAlignment="1" applyProtection="1">
      <alignment horizontal="center" vertical="center"/>
    </xf>
    <xf numFmtId="0" fontId="9" fillId="2" borderId="13" xfId="0" applyNumberFormat="1" applyFont="1" applyFill="1" applyBorder="1" applyAlignment="1" applyProtection="1">
      <alignment horizontal="center" vertical="center"/>
    </xf>
    <xf numFmtId="3" fontId="4" fillId="7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right" vertical="center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right"/>
    </xf>
    <xf numFmtId="0" fontId="16" fillId="0" borderId="0" xfId="1" applyFont="1"/>
    <xf numFmtId="0" fontId="16" fillId="0" borderId="0" xfId="1" applyFont="1" applyAlignment="1">
      <alignment horizontal="center"/>
    </xf>
    <xf numFmtId="0" fontId="17" fillId="4" borderId="2" xfId="1" applyFont="1" applyFill="1" applyBorder="1" applyAlignment="1">
      <alignment horizontal="center" vertical="center" shrinkToFit="1"/>
    </xf>
    <xf numFmtId="0" fontId="17" fillId="4" borderId="3" xfId="1" applyFont="1" applyFill="1" applyBorder="1" applyAlignment="1">
      <alignment horizontal="center" vertical="center" shrinkToFit="1"/>
    </xf>
    <xf numFmtId="0" fontId="17" fillId="4" borderId="3" xfId="1" applyFont="1" applyFill="1" applyBorder="1" applyAlignment="1">
      <alignment horizontal="center" vertical="center" shrinkToFit="1"/>
    </xf>
    <xf numFmtId="0" fontId="17" fillId="4" borderId="4" xfId="1" applyFont="1" applyFill="1" applyBorder="1" applyAlignment="1">
      <alignment horizontal="center" vertical="center" shrinkToFit="1"/>
    </xf>
    <xf numFmtId="0" fontId="17" fillId="4" borderId="5" xfId="1" applyFont="1" applyFill="1" applyBorder="1" applyAlignment="1">
      <alignment horizontal="center" vertical="center" shrinkToFit="1"/>
    </xf>
    <xf numFmtId="0" fontId="17" fillId="4" borderId="5" xfId="1" applyFont="1" applyFill="1" applyBorder="1" applyAlignment="1">
      <alignment horizontal="center" vertical="center" shrinkToFit="1"/>
    </xf>
    <xf numFmtId="0" fontId="17" fillId="4" borderId="4" xfId="1" applyFont="1" applyFill="1" applyBorder="1" applyAlignment="1">
      <alignment horizontal="left" vertical="center" shrinkToFit="1"/>
    </xf>
    <xf numFmtId="0" fontId="17" fillId="0" borderId="5" xfId="1" applyFont="1" applyBorder="1" applyAlignment="1">
      <alignment horizontal="center" vertical="center" shrinkToFit="1"/>
    </xf>
    <xf numFmtId="0" fontId="17" fillId="4" borderId="5" xfId="1" applyFont="1" applyFill="1" applyBorder="1" applyAlignment="1">
      <alignment horizontal="left" vertical="center" shrinkToFit="1"/>
    </xf>
    <xf numFmtId="4" fontId="17" fillId="0" borderId="5" xfId="1" applyNumberFormat="1" applyFont="1" applyBorder="1" applyAlignment="1">
      <alignment horizontal="right" vertical="center" shrinkToFit="1"/>
    </xf>
    <xf numFmtId="4" fontId="17" fillId="0" borderId="5" xfId="1" applyNumberFormat="1" applyFont="1" applyBorder="1" applyAlignment="1">
      <alignment horizontal="right" vertical="center"/>
    </xf>
    <xf numFmtId="3" fontId="17" fillId="0" borderId="5" xfId="1" applyNumberFormat="1" applyFont="1" applyBorder="1" applyAlignment="1">
      <alignment horizontal="right" vertical="center"/>
    </xf>
    <xf numFmtId="0" fontId="17" fillId="4" borderId="5" xfId="1" applyFont="1" applyFill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16" fillId="0" borderId="0" xfId="1" applyFont="1" applyAlignment="1">
      <alignment horizontal="left" vertical="center" shrinkToFit="1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791;&#20221;/&#36164;&#26009;&#22791;&#20221;/2018&#24180;/&#26723;&#26696;/2003&#33267;2016&#24180;&#24635;&#20915;&#31639;&#37096;&#38376;&#20915;&#31639;&#30005;&#23376;&#25968;&#25454;/&#24635;&#20915;&#31639;/2017&#24180;&#24635;&#20915;&#31639;&#25209;&#2279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5">
          <cell r="E5">
            <v>0</v>
          </cell>
          <cell r="J5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4"/>
  <sheetViews>
    <sheetView showGridLines="0" showZeros="0" workbookViewId="0">
      <selection activeCell="O40" sqref="O40"/>
    </sheetView>
  </sheetViews>
  <sheetFormatPr defaultColWidth="9.125" defaultRowHeight="14.25"/>
  <cols>
    <col min="1" max="1" width="42.5" style="1" customWidth="1"/>
    <col min="2" max="2" width="21.125" style="1" customWidth="1"/>
    <col min="3" max="254" width="9.125" customWidth="1"/>
  </cols>
  <sheetData>
    <row r="1" spans="1:2" s="1" customFormat="1" ht="33.950000000000003" customHeight="1">
      <c r="A1" s="59" t="s">
        <v>1739</v>
      </c>
      <c r="B1" s="59"/>
    </row>
    <row r="2" spans="1:2" s="1" customFormat="1" ht="17.100000000000001" customHeight="1">
      <c r="A2" s="58" t="s">
        <v>1649</v>
      </c>
      <c r="B2" s="58"/>
    </row>
    <row r="3" spans="1:2" s="1" customFormat="1" ht="17.100000000000001" customHeight="1">
      <c r="A3" s="58" t="s">
        <v>2</v>
      </c>
      <c r="B3" s="58"/>
    </row>
    <row r="4" spans="1:2" s="1" customFormat="1" ht="17.100000000000001" customHeight="1">
      <c r="A4" s="2" t="s">
        <v>1706</v>
      </c>
      <c r="B4" s="2" t="s">
        <v>4</v>
      </c>
    </row>
    <row r="5" spans="1:2" s="1" customFormat="1" ht="17.100000000000001" customHeight="1">
      <c r="A5" s="2" t="s">
        <v>568</v>
      </c>
      <c r="B5" s="4">
        <v>61510</v>
      </c>
    </row>
    <row r="6" spans="1:2" s="1" customFormat="1" ht="17.100000000000001" customHeight="1">
      <c r="A6" s="3" t="s">
        <v>1714</v>
      </c>
      <c r="B6" s="4">
        <v>281587</v>
      </c>
    </row>
    <row r="7" spans="1:2" s="1" customFormat="1" ht="17.100000000000001" customHeight="1">
      <c r="A7" s="3" t="s">
        <v>1716</v>
      </c>
      <c r="B7" s="4">
        <v>17093</v>
      </c>
    </row>
    <row r="8" spans="1:2" s="1" customFormat="1" ht="17.100000000000001" customHeight="1">
      <c r="A8" s="3" t="s">
        <v>1717</v>
      </c>
      <c r="B8" s="4">
        <v>152368</v>
      </c>
    </row>
    <row r="9" spans="1:2" s="1" customFormat="1" ht="17.100000000000001" customHeight="1">
      <c r="A9" s="3" t="s">
        <v>1718</v>
      </c>
      <c r="B9" s="4">
        <v>112126</v>
      </c>
    </row>
    <row r="10" spans="1:2" s="1" customFormat="1" ht="17.100000000000001" customHeight="1">
      <c r="A10" s="3" t="s">
        <v>1719</v>
      </c>
      <c r="B10" s="4">
        <v>0</v>
      </c>
    </row>
    <row r="11" spans="1:2" s="1" customFormat="1" ht="17.100000000000001" customHeight="1">
      <c r="A11" s="3" t="s">
        <v>1720</v>
      </c>
      <c r="B11" s="4">
        <v>13087</v>
      </c>
    </row>
    <row r="12" spans="1:2" s="1" customFormat="1" ht="17.100000000000001" customHeight="1">
      <c r="A12" s="3" t="s">
        <v>1721</v>
      </c>
      <c r="B12" s="4">
        <v>108</v>
      </c>
    </row>
    <row r="13" spans="1:2" s="1" customFormat="1" ht="17.100000000000001" customHeight="1">
      <c r="A13" s="3" t="s">
        <v>1723</v>
      </c>
      <c r="B13" s="4">
        <v>18971</v>
      </c>
    </row>
    <row r="14" spans="1:2" s="1" customFormat="1" ht="17.100000000000001" customHeight="1">
      <c r="A14" s="3"/>
      <c r="B14" s="5"/>
    </row>
    <row r="15" spans="1:2" s="1" customFormat="1" ht="17.100000000000001" customHeight="1">
      <c r="A15" s="3" t="s">
        <v>1726</v>
      </c>
      <c r="B15" s="4">
        <v>0</v>
      </c>
    </row>
    <row r="16" spans="1:2" s="1" customFormat="1" ht="17.100000000000001" customHeight="1">
      <c r="A16" s="3" t="s">
        <v>1728</v>
      </c>
      <c r="B16" s="4">
        <v>9184</v>
      </c>
    </row>
    <row r="17" spans="1:2" s="1" customFormat="1" ht="17.100000000000001" customHeight="1">
      <c r="A17" s="3" t="s">
        <v>1730</v>
      </c>
      <c r="B17" s="4">
        <v>0</v>
      </c>
    </row>
    <row r="18" spans="1:2" s="1" customFormat="1" ht="17.100000000000001" customHeight="1">
      <c r="A18" s="3" t="s">
        <v>1731</v>
      </c>
      <c r="B18" s="4">
        <v>0</v>
      </c>
    </row>
    <row r="19" spans="1:2" s="1" customFormat="1" ht="17.100000000000001" customHeight="1">
      <c r="A19" s="3"/>
      <c r="B19" s="5"/>
    </row>
    <row r="20" spans="1:2" s="1" customFormat="1" ht="17.100000000000001" customHeight="1">
      <c r="A20" s="3"/>
      <c r="B20" s="5"/>
    </row>
    <row r="21" spans="1:2" s="1" customFormat="1" ht="17.100000000000001" customHeight="1">
      <c r="A21" s="3"/>
      <c r="B21" s="5"/>
    </row>
    <row r="22" spans="1:2" s="1" customFormat="1" ht="17.100000000000001" customHeight="1">
      <c r="A22" s="3"/>
      <c r="B22" s="5"/>
    </row>
    <row r="23" spans="1:2" s="1" customFormat="1" ht="17.100000000000001" customHeight="1">
      <c r="A23" s="3"/>
      <c r="B23" s="5"/>
    </row>
    <row r="24" spans="1:2" s="1" customFormat="1" ht="17.100000000000001" customHeight="1">
      <c r="A24" s="3"/>
      <c r="B24" s="5"/>
    </row>
    <row r="25" spans="1:2" s="1" customFormat="1" ht="17.100000000000001" customHeight="1">
      <c r="A25" s="3"/>
      <c r="B25" s="5"/>
    </row>
    <row r="26" spans="1:2" s="1" customFormat="1" ht="17.100000000000001" customHeight="1">
      <c r="A26" s="3"/>
      <c r="B26" s="5"/>
    </row>
    <row r="27" spans="1:2" s="1" customFormat="1" ht="17.100000000000001" customHeight="1">
      <c r="A27" s="3"/>
      <c r="B27" s="5"/>
    </row>
    <row r="28" spans="1:2" s="1" customFormat="1" ht="409.6" hidden="1" customHeight="1">
      <c r="A28" s="3"/>
      <c r="B28" s="5"/>
    </row>
    <row r="29" spans="1:2" s="1" customFormat="1" ht="409.6" hidden="1" customHeight="1">
      <c r="A29" s="3"/>
      <c r="B29" s="5"/>
    </row>
    <row r="30" spans="1:2" s="1" customFormat="1" ht="409.6" hidden="1" customHeight="1">
      <c r="A30" s="3"/>
      <c r="B30" s="5"/>
    </row>
    <row r="31" spans="1:2" s="1" customFormat="1" ht="409.6" hidden="1" customHeight="1">
      <c r="A31" s="3"/>
      <c r="B31" s="5"/>
    </row>
    <row r="32" spans="1:2" s="1" customFormat="1" ht="409.6" hidden="1" customHeight="1">
      <c r="A32" s="3"/>
      <c r="B32" s="5"/>
    </row>
    <row r="33" spans="1:2" s="1" customFormat="1" ht="409.6" hidden="1" customHeight="1">
      <c r="A33" s="3"/>
      <c r="B33" s="5"/>
    </row>
    <row r="34" spans="1:2" s="1" customFormat="1" ht="409.6" hidden="1" customHeight="1">
      <c r="A34" s="3"/>
      <c r="B34" s="5"/>
    </row>
    <row r="35" spans="1:2" s="1" customFormat="1" ht="409.6" hidden="1" customHeight="1">
      <c r="A35" s="3"/>
      <c r="B35" s="5"/>
    </row>
    <row r="36" spans="1:2" s="1" customFormat="1" ht="409.6" hidden="1" customHeight="1">
      <c r="A36" s="3"/>
      <c r="B36" s="5"/>
    </row>
    <row r="37" spans="1:2" s="1" customFormat="1" ht="17.100000000000001" customHeight="1">
      <c r="A37" s="3"/>
      <c r="B37" s="5"/>
    </row>
    <row r="38" spans="1:2" s="1" customFormat="1" ht="17.100000000000001" customHeight="1">
      <c r="A38" s="3"/>
      <c r="B38" s="5"/>
    </row>
    <row r="39" spans="1:2" s="1" customFormat="1" ht="17.100000000000001" customHeight="1">
      <c r="A39" s="3"/>
      <c r="B39" s="5"/>
    </row>
    <row r="40" spans="1:2" s="1" customFormat="1" ht="17.100000000000001" customHeight="1">
      <c r="A40" s="3"/>
      <c r="B40" s="5"/>
    </row>
    <row r="41" spans="1:2" s="1" customFormat="1" ht="17.100000000000001" customHeight="1">
      <c r="A41" s="3"/>
      <c r="B41" s="5"/>
    </row>
    <row r="42" spans="1:2" s="1" customFormat="1" ht="17.100000000000001" customHeight="1">
      <c r="A42" s="3"/>
      <c r="B42" s="5"/>
    </row>
    <row r="43" spans="1:2" s="1" customFormat="1" ht="17.100000000000001" customHeight="1">
      <c r="A43" s="3"/>
      <c r="B43" s="5"/>
    </row>
    <row r="44" spans="1:2" s="1" customFormat="1" ht="17.100000000000001" customHeight="1">
      <c r="A44" s="3"/>
      <c r="B44" s="5"/>
    </row>
    <row r="45" spans="1:2" s="1" customFormat="1" ht="17.100000000000001" customHeight="1">
      <c r="A45" s="3"/>
      <c r="B45" s="5"/>
    </row>
    <row r="46" spans="1:2" s="1" customFormat="1" ht="17.100000000000001" customHeight="1">
      <c r="A46" s="3"/>
      <c r="B46" s="5"/>
    </row>
    <row r="47" spans="1:2" s="1" customFormat="1" ht="409.6" hidden="1" customHeight="1">
      <c r="A47" s="3"/>
      <c r="B47" s="5"/>
    </row>
    <row r="48" spans="1:2" s="1" customFormat="1" ht="409.6" hidden="1" customHeight="1">
      <c r="A48" s="3"/>
      <c r="B48" s="5"/>
    </row>
    <row r="49" spans="1:2" s="1" customFormat="1" ht="409.6" hidden="1" customHeight="1">
      <c r="A49" s="3"/>
      <c r="B49" s="5"/>
    </row>
    <row r="50" spans="1:2" s="1" customFormat="1" ht="409.6" hidden="1" customHeight="1">
      <c r="A50" s="3"/>
      <c r="B50" s="5"/>
    </row>
    <row r="51" spans="1:2" s="1" customFormat="1" ht="409.6" hidden="1" customHeight="1">
      <c r="A51" s="3"/>
      <c r="B51" s="5"/>
    </row>
    <row r="52" spans="1:2" s="1" customFormat="1" ht="409.6" hidden="1" customHeight="1">
      <c r="A52" s="3"/>
      <c r="B52" s="5"/>
    </row>
    <row r="53" spans="1:2" s="1" customFormat="1" ht="409.6" hidden="1" customHeight="1">
      <c r="A53" s="3"/>
      <c r="B53" s="5"/>
    </row>
    <row r="54" spans="1:2" s="1" customFormat="1" ht="409.6" hidden="1" customHeight="1">
      <c r="A54" s="3"/>
      <c r="B54" s="5"/>
    </row>
    <row r="55" spans="1:2" s="1" customFormat="1" ht="409.6" hidden="1" customHeight="1">
      <c r="A55" s="3"/>
      <c r="B55" s="5"/>
    </row>
    <row r="56" spans="1:2" s="1" customFormat="1" ht="409.6" hidden="1" customHeight="1">
      <c r="A56" s="3"/>
      <c r="B56" s="5"/>
    </row>
    <row r="57" spans="1:2" s="1" customFormat="1" ht="409.6" hidden="1" customHeight="1">
      <c r="A57" s="3"/>
      <c r="B57" s="5"/>
    </row>
    <row r="58" spans="1:2" s="1" customFormat="1" ht="409.6" hidden="1" customHeight="1">
      <c r="A58" s="3"/>
      <c r="B58" s="5"/>
    </row>
    <row r="59" spans="1:2" s="1" customFormat="1" ht="409.6" hidden="1" customHeight="1">
      <c r="A59" s="3"/>
      <c r="B59" s="5"/>
    </row>
    <row r="60" spans="1:2" s="1" customFormat="1" ht="409.6" hidden="1" customHeight="1">
      <c r="A60" s="3"/>
      <c r="B60" s="5"/>
    </row>
    <row r="61" spans="1:2" s="1" customFormat="1" ht="409.6" hidden="1" customHeight="1">
      <c r="A61" s="3"/>
      <c r="B61" s="5"/>
    </row>
    <row r="62" spans="1:2" s="1" customFormat="1" ht="409.6" hidden="1" customHeight="1">
      <c r="A62" s="3"/>
      <c r="B62" s="5"/>
    </row>
    <row r="63" spans="1:2" s="1" customFormat="1" ht="409.6" hidden="1" customHeight="1">
      <c r="A63" s="3"/>
      <c r="B63" s="5"/>
    </row>
    <row r="64" spans="1:2" s="1" customFormat="1" ht="409.6" hidden="1" customHeight="1">
      <c r="A64" s="3"/>
      <c r="B64" s="5"/>
    </row>
    <row r="65" spans="1:2" s="1" customFormat="1" ht="409.6" hidden="1" customHeight="1">
      <c r="A65" s="3"/>
      <c r="B65" s="5"/>
    </row>
    <row r="66" spans="1:2" s="1" customFormat="1" ht="409.6" hidden="1" customHeight="1">
      <c r="A66" s="3"/>
      <c r="B66" s="5"/>
    </row>
    <row r="67" spans="1:2" s="1" customFormat="1" ht="409.6" hidden="1" customHeight="1">
      <c r="A67" s="3"/>
      <c r="B67" s="5"/>
    </row>
    <row r="68" spans="1:2" s="1" customFormat="1" ht="409.6" hidden="1" customHeight="1">
      <c r="A68" s="3"/>
      <c r="B68" s="5"/>
    </row>
    <row r="69" spans="1:2" s="1" customFormat="1" ht="409.6" hidden="1" customHeight="1">
      <c r="A69" s="3"/>
      <c r="B69" s="5"/>
    </row>
    <row r="70" spans="1:2" s="1" customFormat="1" ht="409.6" hidden="1" customHeight="1">
      <c r="A70" s="3"/>
      <c r="B70" s="5"/>
    </row>
    <row r="71" spans="1:2" s="1" customFormat="1" ht="409.6" hidden="1" customHeight="1">
      <c r="A71" s="3"/>
      <c r="B71" s="5"/>
    </row>
    <row r="72" spans="1:2" s="1" customFormat="1" ht="409.6" hidden="1" customHeight="1">
      <c r="A72" s="3"/>
      <c r="B72" s="5"/>
    </row>
    <row r="73" spans="1:2" s="1" customFormat="1" ht="17.100000000000001" customHeight="1">
      <c r="A73" s="2" t="s">
        <v>1737</v>
      </c>
      <c r="B73" s="4">
        <v>384447</v>
      </c>
    </row>
    <row r="74" spans="1:2" s="1" customFormat="1" ht="15.6" customHeight="1"/>
  </sheetData>
  <mergeCells count="3">
    <mergeCell ref="A2:B2"/>
    <mergeCell ref="A3:B3"/>
    <mergeCell ref="A1:B1"/>
  </mergeCells>
  <phoneticPr fontId="3" type="noConversion"/>
  <printOptions horizontalCentered="1" verticalCentered="1" gridLines="1"/>
  <pageMargins left="3" right="2" top="1" bottom="1" header="0" footer="0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D43"/>
  <sheetViews>
    <sheetView showGridLines="0" showZeros="0" workbookViewId="0">
      <selection activeCell="O32" sqref="O32"/>
    </sheetView>
  </sheetViews>
  <sheetFormatPr defaultColWidth="9.125" defaultRowHeight="14.25"/>
  <cols>
    <col min="1" max="1" width="36.25" style="40" customWidth="1"/>
    <col min="2" max="4" width="16" style="40" customWidth="1"/>
    <col min="5" max="16384" width="9.125" style="39"/>
  </cols>
  <sheetData>
    <row r="1" spans="1:4" s="40" customFormat="1" ht="33.950000000000003" customHeight="1">
      <c r="A1" s="75" t="s">
        <v>2045</v>
      </c>
      <c r="B1" s="75"/>
      <c r="C1" s="75"/>
      <c r="D1" s="75"/>
    </row>
    <row r="2" spans="1:4" s="40" customFormat="1" ht="16.7" customHeight="1">
      <c r="A2" s="76" t="s">
        <v>2044</v>
      </c>
      <c r="B2" s="76"/>
      <c r="C2" s="76"/>
      <c r="D2" s="76"/>
    </row>
    <row r="3" spans="1:4" s="40" customFormat="1" ht="16.7" customHeight="1">
      <c r="A3" s="76" t="s">
        <v>2</v>
      </c>
      <c r="B3" s="76"/>
      <c r="C3" s="76"/>
      <c r="D3" s="76"/>
    </row>
    <row r="4" spans="1:4" s="40" customFormat="1" ht="17.100000000000001" customHeight="1">
      <c r="A4" s="43" t="s">
        <v>3</v>
      </c>
      <c r="B4" s="43" t="s">
        <v>1650</v>
      </c>
      <c r="C4" s="43" t="s">
        <v>1917</v>
      </c>
      <c r="D4" s="43" t="s">
        <v>4</v>
      </c>
    </row>
    <row r="5" spans="1:4" s="40" customFormat="1" ht="17.100000000000001" customHeight="1">
      <c r="A5" s="44" t="s">
        <v>2043</v>
      </c>
      <c r="B5" s="41">
        <v>60260</v>
      </c>
      <c r="C5" s="41">
        <v>48644</v>
      </c>
      <c r="D5" s="41">
        <v>48678</v>
      </c>
    </row>
    <row r="6" spans="1:4" s="40" customFormat="1" ht="17.100000000000001" customHeight="1">
      <c r="A6" s="44"/>
      <c r="B6" s="42"/>
      <c r="C6" s="42"/>
      <c r="D6" s="42"/>
    </row>
    <row r="7" spans="1:4" s="40" customFormat="1" ht="17.100000000000001" customHeight="1">
      <c r="A7" s="44"/>
      <c r="B7" s="42"/>
      <c r="C7" s="42"/>
      <c r="D7" s="42"/>
    </row>
    <row r="8" spans="1:4" s="40" customFormat="1" ht="17.100000000000001" customHeight="1">
      <c r="A8" s="44"/>
      <c r="B8" s="42"/>
      <c r="C8" s="42"/>
      <c r="D8" s="42"/>
    </row>
    <row r="9" spans="1:4" s="40" customFormat="1" ht="17.100000000000001" customHeight="1">
      <c r="A9" s="44"/>
      <c r="B9" s="42"/>
      <c r="C9" s="42"/>
      <c r="D9" s="42"/>
    </row>
    <row r="10" spans="1:4" s="40" customFormat="1" ht="17.100000000000001" customHeight="1">
      <c r="A10" s="44"/>
      <c r="B10" s="42"/>
      <c r="C10" s="42"/>
      <c r="D10" s="42"/>
    </row>
    <row r="11" spans="1:4" s="40" customFormat="1" ht="17.100000000000001" customHeight="1">
      <c r="A11" s="44"/>
      <c r="B11" s="42"/>
      <c r="C11" s="42"/>
      <c r="D11" s="42"/>
    </row>
    <row r="12" spans="1:4" s="40" customFormat="1" ht="17.100000000000001" customHeight="1">
      <c r="A12" s="44"/>
      <c r="B12" s="42"/>
      <c r="C12" s="42"/>
      <c r="D12" s="42"/>
    </row>
    <row r="13" spans="1:4" s="40" customFormat="1" ht="17.100000000000001" customHeight="1">
      <c r="A13" s="44"/>
      <c r="B13" s="42"/>
      <c r="C13" s="42"/>
      <c r="D13" s="42"/>
    </row>
    <row r="14" spans="1:4" s="40" customFormat="1" ht="17.100000000000001" customHeight="1">
      <c r="A14" s="44"/>
      <c r="B14" s="42"/>
      <c r="C14" s="42"/>
      <c r="D14" s="42"/>
    </row>
    <row r="15" spans="1:4" s="40" customFormat="1" ht="17.100000000000001" customHeight="1">
      <c r="A15" s="44"/>
      <c r="B15" s="42"/>
      <c r="C15" s="42"/>
      <c r="D15" s="42"/>
    </row>
    <row r="16" spans="1:4" s="40" customFormat="1" ht="17.100000000000001" customHeight="1">
      <c r="A16" s="43" t="s">
        <v>568</v>
      </c>
      <c r="B16" s="41">
        <v>60260</v>
      </c>
      <c r="C16" s="41">
        <v>48644</v>
      </c>
      <c r="D16" s="41">
        <v>48678</v>
      </c>
    </row>
    <row r="17" spans="1:4" s="40" customFormat="1" ht="17.100000000000001" customHeight="1">
      <c r="A17" s="44" t="s">
        <v>1714</v>
      </c>
      <c r="B17" s="42"/>
      <c r="C17" s="42"/>
      <c r="D17" s="41">
        <v>7154</v>
      </c>
    </row>
    <row r="18" spans="1:4" s="40" customFormat="1" ht="17.100000000000001" customHeight="1">
      <c r="A18" s="44" t="s">
        <v>2042</v>
      </c>
      <c r="B18" s="42"/>
      <c r="C18" s="42"/>
      <c r="D18" s="41">
        <v>0</v>
      </c>
    </row>
    <row r="19" spans="1:4" s="40" customFormat="1" ht="17.100000000000001" customHeight="1">
      <c r="A19" s="44" t="s">
        <v>1720</v>
      </c>
      <c r="B19" s="42"/>
      <c r="C19" s="42"/>
      <c r="D19" s="41">
        <v>3699</v>
      </c>
    </row>
    <row r="20" spans="1:4" s="40" customFormat="1" ht="17.100000000000001" customHeight="1">
      <c r="A20" s="44" t="s">
        <v>1721</v>
      </c>
      <c r="B20" s="42"/>
      <c r="C20" s="42"/>
      <c r="D20" s="41">
        <v>0</v>
      </c>
    </row>
    <row r="21" spans="1:4" s="40" customFormat="1" ht="17.100000000000001" customHeight="1">
      <c r="A21" s="44" t="s">
        <v>1723</v>
      </c>
      <c r="B21" s="42"/>
      <c r="C21" s="42"/>
      <c r="D21" s="41">
        <v>41000</v>
      </c>
    </row>
    <row r="22" spans="1:4" s="40" customFormat="1" ht="17.100000000000001" customHeight="1">
      <c r="A22" s="44" t="s">
        <v>1731</v>
      </c>
      <c r="B22" s="42"/>
      <c r="C22" s="42"/>
      <c r="D22" s="41">
        <v>0</v>
      </c>
    </row>
    <row r="23" spans="1:4" s="40" customFormat="1" ht="17.100000000000001" customHeight="1">
      <c r="A23" s="44"/>
      <c r="B23" s="42"/>
      <c r="C23" s="42"/>
      <c r="D23" s="42"/>
    </row>
    <row r="24" spans="1:4" s="40" customFormat="1" ht="17.100000000000001" customHeight="1">
      <c r="A24" s="44"/>
      <c r="B24" s="42"/>
      <c r="C24" s="42"/>
      <c r="D24" s="42"/>
    </row>
    <row r="25" spans="1:4" s="40" customFormat="1" ht="17.100000000000001" customHeight="1">
      <c r="A25" s="44"/>
      <c r="B25" s="42"/>
      <c r="C25" s="42"/>
      <c r="D25" s="42"/>
    </row>
    <row r="26" spans="1:4" s="40" customFormat="1" ht="17.100000000000001" customHeight="1">
      <c r="A26" s="44"/>
      <c r="B26" s="42"/>
      <c r="C26" s="42"/>
      <c r="D26" s="42"/>
    </row>
    <row r="27" spans="1:4" s="40" customFormat="1" ht="17.100000000000001" customHeight="1">
      <c r="A27" s="44"/>
      <c r="B27" s="42"/>
      <c r="C27" s="42"/>
      <c r="D27" s="42"/>
    </row>
    <row r="28" spans="1:4" s="40" customFormat="1" ht="17.100000000000001" customHeight="1">
      <c r="A28" s="44"/>
      <c r="B28" s="42"/>
      <c r="C28" s="42"/>
      <c r="D28" s="42"/>
    </row>
    <row r="29" spans="1:4" s="40" customFormat="1" ht="17.100000000000001" customHeight="1">
      <c r="A29" s="44"/>
      <c r="B29" s="42"/>
      <c r="C29" s="42"/>
      <c r="D29" s="42"/>
    </row>
    <row r="30" spans="1:4" s="40" customFormat="1" ht="17.100000000000001" customHeight="1">
      <c r="A30" s="44"/>
      <c r="B30" s="42"/>
      <c r="C30" s="42"/>
      <c r="D30" s="42"/>
    </row>
    <row r="31" spans="1:4" s="40" customFormat="1" ht="17.100000000000001" customHeight="1">
      <c r="A31" s="44"/>
      <c r="B31" s="42"/>
      <c r="C31" s="42"/>
      <c r="D31" s="42"/>
    </row>
    <row r="32" spans="1:4" s="40" customFormat="1" ht="17.100000000000001" customHeight="1">
      <c r="A32" s="44"/>
      <c r="B32" s="42"/>
      <c r="C32" s="42"/>
      <c r="D32" s="42"/>
    </row>
    <row r="33" spans="1:4" s="40" customFormat="1" ht="17.100000000000001" customHeight="1">
      <c r="A33" s="44"/>
      <c r="B33" s="42"/>
      <c r="C33" s="42"/>
      <c r="D33" s="42"/>
    </row>
    <row r="34" spans="1:4" s="40" customFormat="1" ht="17.100000000000001" customHeight="1">
      <c r="A34" s="44"/>
      <c r="B34" s="42"/>
      <c r="C34" s="42"/>
      <c r="D34" s="42"/>
    </row>
    <row r="35" spans="1:4" s="40" customFormat="1" ht="17.100000000000001" customHeight="1">
      <c r="A35" s="44"/>
      <c r="B35" s="42"/>
      <c r="C35" s="42"/>
      <c r="D35" s="42"/>
    </row>
    <row r="36" spans="1:4" s="40" customFormat="1" ht="17.100000000000001" customHeight="1">
      <c r="A36" s="44"/>
      <c r="B36" s="42"/>
      <c r="C36" s="42"/>
      <c r="D36" s="42"/>
    </row>
    <row r="37" spans="1:4" s="40" customFormat="1" ht="17.100000000000001" customHeight="1">
      <c r="A37" s="44"/>
      <c r="B37" s="42"/>
      <c r="C37" s="42"/>
      <c r="D37" s="42"/>
    </row>
    <row r="38" spans="1:4" s="40" customFormat="1" ht="17.100000000000001" customHeight="1">
      <c r="A38" s="44"/>
      <c r="B38" s="42"/>
      <c r="C38" s="42"/>
      <c r="D38" s="42"/>
    </row>
    <row r="39" spans="1:4" s="40" customFormat="1" ht="17.100000000000001" customHeight="1">
      <c r="A39" s="44"/>
      <c r="B39" s="42"/>
      <c r="C39" s="42"/>
      <c r="D39" s="42"/>
    </row>
    <row r="40" spans="1:4" s="40" customFormat="1" ht="17.100000000000001" customHeight="1">
      <c r="A40" s="44"/>
      <c r="B40" s="42"/>
      <c r="C40" s="42"/>
      <c r="D40" s="42"/>
    </row>
    <row r="41" spans="1:4" s="40" customFormat="1" ht="17.100000000000001" customHeight="1">
      <c r="A41" s="44"/>
      <c r="B41" s="42"/>
      <c r="C41" s="42"/>
      <c r="D41" s="42"/>
    </row>
    <row r="42" spans="1:4" s="40" customFormat="1" ht="17.100000000000001" customHeight="1">
      <c r="A42" s="43" t="s">
        <v>2041</v>
      </c>
      <c r="B42" s="42"/>
      <c r="C42" s="42"/>
      <c r="D42" s="41">
        <v>100531</v>
      </c>
    </row>
    <row r="43" spans="1:4" s="40" customFormat="1" ht="17.100000000000001" customHeight="1"/>
  </sheetData>
  <mergeCells count="3">
    <mergeCell ref="A1:D1"/>
    <mergeCell ref="A2:D2"/>
    <mergeCell ref="A3:D3"/>
  </mergeCells>
  <phoneticPr fontId="3" type="noConversion"/>
  <printOptions horizontalCentered="1" verticalCentered="1" gridLines="1"/>
  <pageMargins left="3" right="2" top="1" bottom="1" header="0" footer="0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43"/>
  <sheetViews>
    <sheetView showGridLines="0" showZeros="0" workbookViewId="0">
      <selection activeCell="Q32" sqref="Q32"/>
    </sheetView>
  </sheetViews>
  <sheetFormatPr defaultColWidth="9.125" defaultRowHeight="14.25"/>
  <cols>
    <col min="1" max="1" width="34" style="40" customWidth="1"/>
    <col min="2" max="4" width="15.125" style="40" customWidth="1"/>
    <col min="5" max="9" width="0" style="40" hidden="1" customWidth="1"/>
    <col min="10" max="16384" width="9.125" style="39"/>
  </cols>
  <sheetData>
    <row r="1" spans="1:9" s="40" customFormat="1" ht="33.950000000000003" customHeight="1">
      <c r="A1" s="75" t="s">
        <v>2048</v>
      </c>
      <c r="B1" s="75"/>
      <c r="C1" s="75"/>
      <c r="D1" s="75"/>
      <c r="E1" s="75"/>
      <c r="F1" s="75"/>
      <c r="G1" s="75"/>
      <c r="H1" s="75"/>
    </row>
    <row r="2" spans="1:9" s="40" customFormat="1" ht="16.7" customHeight="1">
      <c r="A2" s="76"/>
      <c r="B2" s="76"/>
      <c r="C2" s="76"/>
      <c r="D2" s="76"/>
      <c r="E2" s="48"/>
      <c r="F2" s="48"/>
      <c r="G2" s="48"/>
      <c r="H2" s="48"/>
    </row>
    <row r="3" spans="1:9" s="40" customFormat="1" ht="16.7" customHeight="1">
      <c r="A3" s="76"/>
      <c r="B3" s="76"/>
      <c r="C3" s="76"/>
      <c r="D3" s="76"/>
      <c r="E3" s="48"/>
      <c r="F3" s="48"/>
      <c r="G3" s="48"/>
      <c r="H3" s="48"/>
    </row>
    <row r="4" spans="1:9" s="40" customFormat="1" ht="17.100000000000001" customHeight="1">
      <c r="A4" s="43" t="s">
        <v>3</v>
      </c>
      <c r="B4" s="43" t="s">
        <v>1650</v>
      </c>
      <c r="C4" s="43" t="s">
        <v>1917</v>
      </c>
      <c r="D4" s="43" t="s">
        <v>4</v>
      </c>
      <c r="E4" s="47"/>
      <c r="F4" s="47"/>
      <c r="G4" s="47"/>
      <c r="H4" s="47"/>
      <c r="I4" s="45"/>
    </row>
    <row r="5" spans="1:9" s="40" customFormat="1" ht="17.100000000000001" customHeight="1">
      <c r="A5" s="44" t="s">
        <v>950</v>
      </c>
      <c r="B5" s="41">
        <v>0</v>
      </c>
      <c r="C5" s="41">
        <v>86</v>
      </c>
      <c r="D5" s="41">
        <v>86</v>
      </c>
      <c r="E5" s="46"/>
      <c r="F5" s="46"/>
      <c r="G5" s="46"/>
      <c r="H5" s="46"/>
      <c r="I5" s="45"/>
    </row>
    <row r="6" spans="1:9" s="40" customFormat="1" ht="17.100000000000001" customHeight="1">
      <c r="A6" s="44" t="s">
        <v>987</v>
      </c>
      <c r="B6" s="41">
        <v>0</v>
      </c>
      <c r="C6" s="41">
        <v>0</v>
      </c>
      <c r="D6" s="41">
        <v>0</v>
      </c>
      <c r="E6" s="46"/>
      <c r="F6" s="46"/>
      <c r="G6" s="46"/>
      <c r="H6" s="46"/>
      <c r="I6" s="45"/>
    </row>
    <row r="7" spans="1:9" s="40" customFormat="1" ht="17.100000000000001" customHeight="1">
      <c r="A7" s="44" t="s">
        <v>1154</v>
      </c>
      <c r="B7" s="41">
        <v>0</v>
      </c>
      <c r="C7" s="41">
        <v>0</v>
      </c>
      <c r="D7" s="41">
        <v>0</v>
      </c>
      <c r="E7" s="46"/>
      <c r="F7" s="46"/>
      <c r="G7" s="46"/>
      <c r="H7" s="46"/>
      <c r="I7" s="45"/>
    </row>
    <row r="8" spans="1:9" s="40" customFormat="1" ht="17.100000000000001" customHeight="1">
      <c r="A8" s="44" t="s">
        <v>1223</v>
      </c>
      <c r="B8" s="41">
        <v>60000</v>
      </c>
      <c r="C8" s="41">
        <v>86687</v>
      </c>
      <c r="D8" s="41">
        <v>86474</v>
      </c>
      <c r="E8" s="46"/>
      <c r="F8" s="46"/>
      <c r="G8" s="46"/>
      <c r="H8" s="46"/>
      <c r="I8" s="45"/>
    </row>
    <row r="9" spans="1:9" s="40" customFormat="1" ht="17.100000000000001" customHeight="1">
      <c r="A9" s="44" t="s">
        <v>1244</v>
      </c>
      <c r="B9" s="41">
        <v>0</v>
      </c>
      <c r="C9" s="41">
        <v>0</v>
      </c>
      <c r="D9" s="41">
        <v>0</v>
      </c>
      <c r="E9" s="46"/>
      <c r="F9" s="46"/>
      <c r="G9" s="46"/>
      <c r="H9" s="46"/>
      <c r="I9" s="45"/>
    </row>
    <row r="10" spans="1:9" s="40" customFormat="1" ht="17.100000000000001" customHeight="1">
      <c r="A10" s="44" t="s">
        <v>1357</v>
      </c>
      <c r="B10" s="41">
        <v>0</v>
      </c>
      <c r="C10" s="41">
        <v>0</v>
      </c>
      <c r="D10" s="41">
        <v>0</v>
      </c>
      <c r="E10" s="46"/>
      <c r="F10" s="46"/>
      <c r="G10" s="46"/>
      <c r="H10" s="46"/>
      <c r="I10" s="45"/>
    </row>
    <row r="11" spans="1:9" s="40" customFormat="1" ht="17.100000000000001" customHeight="1">
      <c r="A11" s="44" t="s">
        <v>1408</v>
      </c>
      <c r="B11" s="41">
        <v>0</v>
      </c>
      <c r="C11" s="41">
        <v>10</v>
      </c>
      <c r="D11" s="41">
        <v>10</v>
      </c>
      <c r="E11" s="46"/>
      <c r="F11" s="46"/>
      <c r="G11" s="46"/>
      <c r="H11" s="46"/>
      <c r="I11" s="45"/>
    </row>
    <row r="12" spans="1:9" s="40" customFormat="1" ht="17.100000000000001" customHeight="1">
      <c r="A12" s="44" t="s">
        <v>1462</v>
      </c>
      <c r="B12" s="41">
        <v>0</v>
      </c>
      <c r="C12" s="41">
        <v>105</v>
      </c>
      <c r="D12" s="41">
        <v>105</v>
      </c>
      <c r="E12" s="46"/>
      <c r="F12" s="46"/>
      <c r="G12" s="46"/>
      <c r="H12" s="46"/>
      <c r="I12" s="45"/>
    </row>
    <row r="13" spans="1:9" s="40" customFormat="1" ht="17.100000000000001" customHeight="1">
      <c r="A13" s="44" t="s">
        <v>1900</v>
      </c>
      <c r="B13" s="41">
        <v>260</v>
      </c>
      <c r="C13" s="41">
        <v>7744</v>
      </c>
      <c r="D13" s="41">
        <v>4360</v>
      </c>
      <c r="E13" s="46"/>
      <c r="F13" s="46"/>
      <c r="G13" s="46"/>
      <c r="H13" s="46"/>
      <c r="I13" s="45"/>
    </row>
    <row r="14" spans="1:9" s="40" customFormat="1" ht="17.100000000000001" customHeight="1">
      <c r="A14" s="44" t="s">
        <v>1640</v>
      </c>
      <c r="B14" s="41">
        <v>0</v>
      </c>
      <c r="C14" s="41">
        <v>5747</v>
      </c>
      <c r="D14" s="41">
        <v>5747</v>
      </c>
      <c r="E14" s="46"/>
      <c r="F14" s="46"/>
      <c r="G14" s="46"/>
      <c r="H14" s="46"/>
      <c r="I14" s="45"/>
    </row>
    <row r="15" spans="1:9" s="40" customFormat="1" ht="17.100000000000001" customHeight="1">
      <c r="A15" s="44" t="s">
        <v>1646</v>
      </c>
      <c r="B15" s="41">
        <v>0</v>
      </c>
      <c r="C15" s="41">
        <v>44</v>
      </c>
      <c r="D15" s="41">
        <v>44</v>
      </c>
      <c r="E15" s="46"/>
      <c r="F15" s="46"/>
      <c r="G15" s="46"/>
      <c r="H15" s="46"/>
      <c r="I15" s="45"/>
    </row>
    <row r="16" spans="1:9" s="40" customFormat="1" ht="17.100000000000001" customHeight="1">
      <c r="A16" s="43" t="s">
        <v>1648</v>
      </c>
      <c r="B16" s="41">
        <v>60260</v>
      </c>
      <c r="C16" s="41">
        <v>100423</v>
      </c>
      <c r="D16" s="41">
        <v>96826</v>
      </c>
      <c r="E16" s="46"/>
      <c r="F16" s="46"/>
      <c r="G16" s="46"/>
      <c r="H16" s="46"/>
      <c r="I16" s="45"/>
    </row>
    <row r="17" spans="1:9" s="40" customFormat="1" ht="17.100000000000001" customHeight="1">
      <c r="A17" s="44" t="s">
        <v>1715</v>
      </c>
      <c r="B17" s="42"/>
      <c r="C17" s="42"/>
      <c r="D17" s="41">
        <v>0</v>
      </c>
      <c r="E17" s="46"/>
      <c r="F17" s="46"/>
      <c r="G17" s="46"/>
      <c r="H17" s="46"/>
      <c r="I17" s="45"/>
    </row>
    <row r="18" spans="1:9" s="40" customFormat="1" ht="17.100000000000001" customHeight="1">
      <c r="A18" s="44"/>
      <c r="B18" s="42"/>
      <c r="C18" s="42"/>
      <c r="D18" s="42"/>
      <c r="E18" s="46"/>
      <c r="F18" s="46"/>
      <c r="G18" s="46"/>
      <c r="H18" s="46"/>
      <c r="I18" s="45"/>
    </row>
    <row r="19" spans="1:9" s="40" customFormat="1" ht="17.100000000000001" customHeight="1">
      <c r="A19" s="44"/>
      <c r="B19" s="42"/>
      <c r="C19" s="42"/>
      <c r="D19" s="42"/>
      <c r="E19" s="46"/>
      <c r="F19" s="46"/>
      <c r="G19" s="46"/>
      <c r="H19" s="46"/>
      <c r="I19" s="45"/>
    </row>
    <row r="20" spans="1:9" s="40" customFormat="1" ht="17.100000000000001" customHeight="1">
      <c r="A20" s="44" t="s">
        <v>1722</v>
      </c>
      <c r="B20" s="42"/>
      <c r="C20" s="42"/>
      <c r="D20" s="41">
        <v>108</v>
      </c>
      <c r="E20" s="46"/>
      <c r="F20" s="46"/>
      <c r="G20" s="46"/>
      <c r="H20" s="46"/>
      <c r="I20" s="45"/>
    </row>
    <row r="21" spans="1:9" s="40" customFormat="1" ht="17.100000000000001" customHeight="1">
      <c r="A21" s="44" t="s">
        <v>1724</v>
      </c>
      <c r="B21" s="42"/>
      <c r="C21" s="42"/>
      <c r="D21" s="41">
        <v>0</v>
      </c>
      <c r="E21" s="46"/>
      <c r="F21" s="46"/>
      <c r="G21" s="46"/>
      <c r="H21" s="46"/>
      <c r="I21" s="45"/>
    </row>
    <row r="22" spans="1:9" s="40" customFormat="1" ht="17.100000000000001" customHeight="1">
      <c r="A22" s="44" t="s">
        <v>1732</v>
      </c>
      <c r="B22" s="42"/>
      <c r="C22" s="42"/>
      <c r="D22" s="41">
        <v>0</v>
      </c>
      <c r="E22" s="46"/>
      <c r="F22" s="46"/>
      <c r="G22" s="46"/>
      <c r="H22" s="46"/>
      <c r="I22" s="45"/>
    </row>
    <row r="23" spans="1:9" s="40" customFormat="1" ht="17.100000000000001" customHeight="1">
      <c r="A23" s="44" t="s">
        <v>2047</v>
      </c>
      <c r="B23" s="42"/>
      <c r="C23" s="42"/>
      <c r="D23" s="41">
        <v>0</v>
      </c>
      <c r="E23" s="46"/>
      <c r="F23" s="46"/>
      <c r="G23" s="46"/>
      <c r="H23" s="46"/>
      <c r="I23" s="45"/>
    </row>
    <row r="24" spans="1:9" s="40" customFormat="1" ht="17.100000000000001" customHeight="1">
      <c r="A24" s="44" t="s">
        <v>1734</v>
      </c>
      <c r="B24" s="42"/>
      <c r="C24" s="42"/>
      <c r="D24" s="41">
        <v>3597</v>
      </c>
      <c r="E24" s="46"/>
      <c r="F24" s="46"/>
      <c r="G24" s="46"/>
      <c r="H24" s="46"/>
      <c r="I24" s="45"/>
    </row>
    <row r="25" spans="1:9" s="40" customFormat="1" ht="17.100000000000001" customHeight="1">
      <c r="A25" s="44"/>
      <c r="B25" s="42"/>
      <c r="C25" s="42"/>
      <c r="D25" s="42"/>
      <c r="E25" s="46"/>
      <c r="F25" s="46"/>
      <c r="G25" s="46"/>
      <c r="H25" s="46"/>
      <c r="I25" s="45"/>
    </row>
    <row r="26" spans="1:9" s="40" customFormat="1" ht="17.100000000000001" customHeight="1">
      <c r="A26" s="44"/>
      <c r="B26" s="42"/>
      <c r="C26" s="42"/>
      <c r="D26" s="42"/>
      <c r="E26" s="46"/>
      <c r="F26" s="46"/>
      <c r="G26" s="46"/>
      <c r="H26" s="46"/>
      <c r="I26" s="45"/>
    </row>
    <row r="27" spans="1:9" s="40" customFormat="1" ht="17.100000000000001" customHeight="1">
      <c r="A27" s="44"/>
      <c r="B27" s="42"/>
      <c r="C27" s="42"/>
      <c r="D27" s="42"/>
      <c r="E27" s="46"/>
      <c r="F27" s="46"/>
      <c r="G27" s="46"/>
      <c r="H27" s="46"/>
      <c r="I27" s="45"/>
    </row>
    <row r="28" spans="1:9" s="40" customFormat="1" ht="17.100000000000001" customHeight="1">
      <c r="A28" s="44"/>
      <c r="B28" s="42"/>
      <c r="C28" s="42"/>
      <c r="D28" s="42"/>
      <c r="E28" s="46"/>
      <c r="F28" s="46"/>
      <c r="G28" s="46"/>
      <c r="H28" s="46"/>
      <c r="I28" s="45"/>
    </row>
    <row r="29" spans="1:9" s="40" customFormat="1" ht="17.100000000000001" customHeight="1">
      <c r="A29" s="44"/>
      <c r="B29" s="42"/>
      <c r="C29" s="42"/>
      <c r="D29" s="42"/>
      <c r="E29" s="46"/>
      <c r="F29" s="46"/>
      <c r="G29" s="46"/>
      <c r="H29" s="46"/>
      <c r="I29" s="45"/>
    </row>
    <row r="30" spans="1:9" s="40" customFormat="1" ht="17.100000000000001" customHeight="1">
      <c r="A30" s="44"/>
      <c r="B30" s="42"/>
      <c r="C30" s="42"/>
      <c r="D30" s="42"/>
      <c r="E30" s="46"/>
      <c r="F30" s="46"/>
      <c r="G30" s="46"/>
      <c r="H30" s="46"/>
      <c r="I30" s="45"/>
    </row>
    <row r="31" spans="1:9" s="40" customFormat="1" ht="17.100000000000001" customHeight="1">
      <c r="A31" s="44"/>
      <c r="B31" s="42"/>
      <c r="C31" s="42"/>
      <c r="D31" s="42"/>
      <c r="E31" s="46"/>
      <c r="F31" s="46"/>
      <c r="G31" s="46"/>
      <c r="H31" s="46"/>
      <c r="I31" s="45"/>
    </row>
    <row r="32" spans="1:9" s="40" customFormat="1" ht="17.100000000000001" customHeight="1">
      <c r="A32" s="44"/>
      <c r="B32" s="42"/>
      <c r="C32" s="42"/>
      <c r="D32" s="42"/>
      <c r="E32" s="46"/>
      <c r="F32" s="46"/>
      <c r="G32" s="46"/>
      <c r="H32" s="46"/>
      <c r="I32" s="45"/>
    </row>
    <row r="33" spans="1:9" s="40" customFormat="1" ht="17.100000000000001" customHeight="1">
      <c r="A33" s="44"/>
      <c r="B33" s="42"/>
      <c r="C33" s="42"/>
      <c r="D33" s="42"/>
      <c r="E33" s="46"/>
      <c r="F33" s="46"/>
      <c r="G33" s="46"/>
      <c r="H33" s="46"/>
      <c r="I33" s="45"/>
    </row>
    <row r="34" spans="1:9" s="40" customFormat="1" ht="17.100000000000001" customHeight="1">
      <c r="A34" s="44"/>
      <c r="B34" s="42"/>
      <c r="C34" s="42"/>
      <c r="D34" s="42"/>
      <c r="E34" s="46"/>
      <c r="F34" s="46"/>
      <c r="G34" s="46"/>
      <c r="H34" s="46"/>
      <c r="I34" s="45"/>
    </row>
    <row r="35" spans="1:9" s="40" customFormat="1" ht="17.100000000000001" customHeight="1">
      <c r="A35" s="44"/>
      <c r="B35" s="42"/>
      <c r="C35" s="42"/>
      <c r="D35" s="42"/>
      <c r="E35" s="46"/>
      <c r="F35" s="46"/>
      <c r="G35" s="46"/>
      <c r="H35" s="46"/>
      <c r="I35" s="45"/>
    </row>
    <row r="36" spans="1:9" s="40" customFormat="1" ht="17.100000000000001" customHeight="1">
      <c r="A36" s="44"/>
      <c r="B36" s="42"/>
      <c r="C36" s="42"/>
      <c r="D36" s="42"/>
      <c r="E36" s="46"/>
      <c r="F36" s="46"/>
      <c r="G36" s="46"/>
      <c r="H36" s="46"/>
      <c r="I36" s="45"/>
    </row>
    <row r="37" spans="1:9" s="40" customFormat="1" ht="17.100000000000001" customHeight="1">
      <c r="A37" s="44"/>
      <c r="B37" s="42"/>
      <c r="C37" s="42"/>
      <c r="D37" s="42"/>
      <c r="E37" s="46"/>
      <c r="F37" s="46"/>
      <c r="G37" s="46"/>
      <c r="H37" s="46"/>
      <c r="I37" s="45"/>
    </row>
    <row r="38" spans="1:9" s="40" customFormat="1" ht="17.100000000000001" customHeight="1">
      <c r="A38" s="44"/>
      <c r="B38" s="42"/>
      <c r="C38" s="42"/>
      <c r="D38" s="42"/>
      <c r="E38" s="46"/>
      <c r="F38" s="46"/>
      <c r="G38" s="46"/>
      <c r="H38" s="46"/>
      <c r="I38" s="45"/>
    </row>
    <row r="39" spans="1:9" s="40" customFormat="1" ht="17.100000000000001" customHeight="1">
      <c r="A39" s="44"/>
      <c r="B39" s="42"/>
      <c r="C39" s="42"/>
      <c r="D39" s="42"/>
      <c r="E39" s="46"/>
      <c r="F39" s="46"/>
      <c r="G39" s="46"/>
      <c r="H39" s="46"/>
      <c r="I39" s="45"/>
    </row>
    <row r="40" spans="1:9" s="40" customFormat="1" ht="17.100000000000001" customHeight="1">
      <c r="A40" s="44"/>
      <c r="B40" s="42"/>
      <c r="C40" s="42"/>
      <c r="D40" s="42"/>
      <c r="E40" s="46"/>
      <c r="F40" s="46"/>
      <c r="G40" s="46"/>
      <c r="H40" s="46"/>
      <c r="I40" s="45"/>
    </row>
    <row r="41" spans="1:9" s="40" customFormat="1" ht="17.100000000000001" customHeight="1">
      <c r="A41" s="44"/>
      <c r="B41" s="42"/>
      <c r="C41" s="42"/>
      <c r="D41" s="42"/>
      <c r="E41" s="46"/>
      <c r="F41" s="46"/>
      <c r="G41" s="46"/>
      <c r="H41" s="46"/>
      <c r="I41" s="45"/>
    </row>
    <row r="42" spans="1:9" s="40" customFormat="1" ht="17.100000000000001" customHeight="1">
      <c r="A42" s="43" t="s">
        <v>2046</v>
      </c>
      <c r="B42" s="42"/>
      <c r="C42" s="42"/>
      <c r="D42" s="41">
        <v>100531</v>
      </c>
      <c r="E42" s="46"/>
      <c r="F42" s="46"/>
      <c r="G42" s="46"/>
      <c r="H42" s="46"/>
      <c r="I42" s="45"/>
    </row>
    <row r="43" spans="1:9" s="40" customFormat="1" ht="17.100000000000001" customHeight="1"/>
  </sheetData>
  <mergeCells count="3">
    <mergeCell ref="A1:H1"/>
    <mergeCell ref="A2:D2"/>
    <mergeCell ref="A3:D3"/>
  </mergeCells>
  <phoneticPr fontId="3" type="noConversion"/>
  <printOptions horizontalCentered="1" verticalCentered="1" gridLines="1"/>
  <pageMargins left="3" right="2" top="1" bottom="1" header="0" footer="0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B70"/>
  <sheetViews>
    <sheetView showGridLines="0" showZeros="0" topLeftCell="A19" workbookViewId="0">
      <selection activeCell="Q32" sqref="Q32"/>
    </sheetView>
  </sheetViews>
  <sheetFormatPr defaultColWidth="9.125" defaultRowHeight="14.25"/>
  <cols>
    <col min="1" max="1" width="55.625" style="40" customWidth="1"/>
    <col min="2" max="2" width="18" style="40" customWidth="1"/>
    <col min="3" max="16384" width="9.125" style="39"/>
  </cols>
  <sheetData>
    <row r="1" spans="1:2" s="40" customFormat="1" ht="39.950000000000003" customHeight="1">
      <c r="A1" s="75" t="s">
        <v>2075</v>
      </c>
      <c r="B1" s="75"/>
    </row>
    <row r="2" spans="1:2" s="40" customFormat="1" ht="17.649999999999999" customHeight="1">
      <c r="A2" s="76" t="s">
        <v>2074</v>
      </c>
      <c r="B2" s="76"/>
    </row>
    <row r="3" spans="1:2" s="40" customFormat="1" ht="17.649999999999999" customHeight="1">
      <c r="A3" s="76" t="s">
        <v>2</v>
      </c>
      <c r="B3" s="76"/>
    </row>
    <row r="4" spans="1:2" s="49" customFormat="1" ht="17.649999999999999" customHeight="1">
      <c r="A4" s="77" t="s">
        <v>3</v>
      </c>
      <c r="B4" s="77" t="s">
        <v>4</v>
      </c>
    </row>
    <row r="5" spans="1:2" s="49" customFormat="1" ht="33.75" customHeight="1">
      <c r="A5" s="77"/>
      <c r="B5" s="77"/>
    </row>
    <row r="6" spans="1:2" s="40" customFormat="1" ht="16.899999999999999" customHeight="1">
      <c r="A6" s="44" t="s">
        <v>950</v>
      </c>
      <c r="B6" s="41">
        <v>86</v>
      </c>
    </row>
    <row r="7" spans="1:2" s="40" customFormat="1" ht="16.899999999999999" customHeight="1">
      <c r="A7" s="44" t="s">
        <v>2073</v>
      </c>
      <c r="B7" s="41">
        <v>86</v>
      </c>
    </row>
    <row r="8" spans="1:2" s="40" customFormat="1" ht="16.899999999999999" customHeight="1">
      <c r="A8" s="44" t="s">
        <v>987</v>
      </c>
      <c r="B8" s="41">
        <v>0</v>
      </c>
    </row>
    <row r="9" spans="1:2" s="40" customFormat="1" ht="16.899999999999999" customHeight="1">
      <c r="A9" s="44" t="s">
        <v>2072</v>
      </c>
      <c r="B9" s="41">
        <v>0</v>
      </c>
    </row>
    <row r="10" spans="1:2" s="40" customFormat="1" ht="16.899999999999999" customHeight="1">
      <c r="A10" s="44" t="s">
        <v>2071</v>
      </c>
      <c r="B10" s="41">
        <v>0</v>
      </c>
    </row>
    <row r="11" spans="1:2" s="40" customFormat="1" ht="16.899999999999999" customHeight="1">
      <c r="A11" s="44" t="s">
        <v>1154</v>
      </c>
      <c r="B11" s="41">
        <v>0</v>
      </c>
    </row>
    <row r="12" spans="1:2" s="40" customFormat="1" ht="16.899999999999999" customHeight="1">
      <c r="A12" s="44" t="s">
        <v>2070</v>
      </c>
      <c r="B12" s="41">
        <v>0</v>
      </c>
    </row>
    <row r="13" spans="1:2" s="40" customFormat="1" ht="16.899999999999999" customHeight="1">
      <c r="A13" s="44" t="s">
        <v>1223</v>
      </c>
      <c r="B13" s="41">
        <v>86474</v>
      </c>
    </row>
    <row r="14" spans="1:2" s="40" customFormat="1" ht="16.899999999999999" customHeight="1">
      <c r="A14" s="44" t="s">
        <v>2069</v>
      </c>
      <c r="B14" s="41">
        <v>79089</v>
      </c>
    </row>
    <row r="15" spans="1:2" s="40" customFormat="1" ht="16.899999999999999" customHeight="1">
      <c r="A15" s="44" t="s">
        <v>2068</v>
      </c>
      <c r="B15" s="41">
        <v>0</v>
      </c>
    </row>
    <row r="16" spans="1:2" s="40" customFormat="1" ht="16.899999999999999" customHeight="1">
      <c r="A16" s="44" t="s">
        <v>2067</v>
      </c>
      <c r="B16" s="41">
        <v>1957</v>
      </c>
    </row>
    <row r="17" spans="1:2" s="40" customFormat="1" ht="16.899999999999999" customHeight="1">
      <c r="A17" s="44" t="s">
        <v>2066</v>
      </c>
      <c r="B17" s="41">
        <v>264</v>
      </c>
    </row>
    <row r="18" spans="1:2" s="40" customFormat="1" ht="16.899999999999999" customHeight="1">
      <c r="A18" s="44" t="s">
        <v>2065</v>
      </c>
      <c r="B18" s="41">
        <v>5124</v>
      </c>
    </row>
    <row r="19" spans="1:2" s="40" customFormat="1" ht="16.899999999999999" customHeight="1">
      <c r="A19" s="44" t="s">
        <v>2064</v>
      </c>
      <c r="B19" s="41">
        <v>40</v>
      </c>
    </row>
    <row r="20" spans="1:2" s="40" customFormat="1" ht="16.899999999999999" customHeight="1">
      <c r="A20" s="44" t="s">
        <v>1244</v>
      </c>
      <c r="B20" s="41">
        <v>0</v>
      </c>
    </row>
    <row r="21" spans="1:2" s="40" customFormat="1" ht="16.899999999999999" customHeight="1">
      <c r="A21" s="44" t="s">
        <v>2063</v>
      </c>
      <c r="B21" s="41">
        <v>0</v>
      </c>
    </row>
    <row r="22" spans="1:2" s="40" customFormat="1" ht="16.899999999999999" customHeight="1">
      <c r="A22" s="44" t="s">
        <v>2062</v>
      </c>
      <c r="B22" s="41">
        <v>0</v>
      </c>
    </row>
    <row r="23" spans="1:2" s="40" customFormat="1" ht="16.899999999999999" customHeight="1">
      <c r="A23" s="44" t="s">
        <v>2061</v>
      </c>
      <c r="B23" s="41">
        <v>0</v>
      </c>
    </row>
    <row r="24" spans="1:2" s="40" customFormat="1" ht="16.899999999999999" customHeight="1">
      <c r="A24" s="44" t="s">
        <v>1357</v>
      </c>
      <c r="B24" s="41">
        <v>0</v>
      </c>
    </row>
    <row r="25" spans="1:2" s="40" customFormat="1" ht="16.899999999999999" customHeight="1">
      <c r="A25" s="44" t="s">
        <v>2060</v>
      </c>
      <c r="B25" s="41">
        <v>0</v>
      </c>
    </row>
    <row r="26" spans="1:2" s="40" customFormat="1" ht="16.899999999999999" customHeight="1">
      <c r="A26" s="44" t="s">
        <v>2059</v>
      </c>
      <c r="B26" s="41">
        <v>0</v>
      </c>
    </row>
    <row r="27" spans="1:2" s="40" customFormat="1" ht="16.899999999999999" customHeight="1">
      <c r="A27" s="44" t="s">
        <v>2058</v>
      </c>
      <c r="B27" s="41">
        <v>0</v>
      </c>
    </row>
    <row r="28" spans="1:2" s="40" customFormat="1" ht="16.899999999999999" customHeight="1">
      <c r="A28" s="44" t="s">
        <v>2057</v>
      </c>
      <c r="B28" s="41">
        <v>0</v>
      </c>
    </row>
    <row r="29" spans="1:2" s="40" customFormat="1" ht="16.899999999999999" customHeight="1">
      <c r="A29" s="44" t="s">
        <v>1408</v>
      </c>
      <c r="B29" s="41">
        <v>10</v>
      </c>
    </row>
    <row r="30" spans="1:2" s="40" customFormat="1" ht="16.899999999999999" customHeight="1">
      <c r="A30" s="44" t="s">
        <v>2056</v>
      </c>
      <c r="B30" s="41">
        <v>10</v>
      </c>
    </row>
    <row r="31" spans="1:2" s="40" customFormat="1" ht="16.899999999999999" customHeight="1">
      <c r="A31" s="44" t="s">
        <v>2055</v>
      </c>
      <c r="B31" s="41">
        <v>0</v>
      </c>
    </row>
    <row r="32" spans="1:2" s="40" customFormat="1" ht="16.899999999999999" customHeight="1">
      <c r="A32" s="44" t="s">
        <v>1462</v>
      </c>
      <c r="B32" s="41">
        <v>105</v>
      </c>
    </row>
    <row r="33" spans="1:2" s="40" customFormat="1" ht="16.899999999999999" customHeight="1">
      <c r="A33" s="44" t="s">
        <v>2054</v>
      </c>
      <c r="B33" s="41">
        <v>105</v>
      </c>
    </row>
    <row r="34" spans="1:2" s="40" customFormat="1" ht="16.899999999999999" customHeight="1">
      <c r="A34" s="44" t="s">
        <v>1900</v>
      </c>
      <c r="B34" s="41">
        <v>4360</v>
      </c>
    </row>
    <row r="35" spans="1:2" s="40" customFormat="1" ht="16.899999999999999" customHeight="1">
      <c r="A35" s="44" t="s">
        <v>2053</v>
      </c>
      <c r="B35" s="41">
        <v>0</v>
      </c>
    </row>
    <row r="36" spans="1:2" s="40" customFormat="1" ht="16.899999999999999" customHeight="1">
      <c r="A36" s="44" t="s">
        <v>2052</v>
      </c>
      <c r="B36" s="41">
        <v>4360</v>
      </c>
    </row>
    <row r="37" spans="1:2" s="40" customFormat="1" ht="16.899999999999999" customHeight="1">
      <c r="A37" s="44" t="s">
        <v>2051</v>
      </c>
      <c r="B37" s="41">
        <v>0</v>
      </c>
    </row>
    <row r="38" spans="1:2" s="40" customFormat="1" ht="16.899999999999999" customHeight="1">
      <c r="A38" s="44" t="s">
        <v>1640</v>
      </c>
      <c r="B38" s="41">
        <v>5747</v>
      </c>
    </row>
    <row r="39" spans="1:2" s="40" customFormat="1" ht="16.899999999999999" customHeight="1">
      <c r="A39" s="44" t="s">
        <v>1646</v>
      </c>
      <c r="B39" s="41">
        <v>44</v>
      </c>
    </row>
    <row r="40" spans="1:2" s="40" customFormat="1" ht="16.899999999999999" customHeight="1">
      <c r="A40" s="44"/>
      <c r="B40" s="42"/>
    </row>
    <row r="41" spans="1:2" s="40" customFormat="1" ht="16.899999999999999" customHeight="1">
      <c r="A41" s="44"/>
      <c r="B41" s="42"/>
    </row>
    <row r="42" spans="1:2" s="40" customFormat="1" ht="16.899999999999999" customHeight="1">
      <c r="A42" s="44"/>
      <c r="B42" s="42"/>
    </row>
    <row r="43" spans="1:2" s="40" customFormat="1" ht="16.899999999999999" customHeight="1">
      <c r="A43" s="44"/>
      <c r="B43" s="42"/>
    </row>
    <row r="44" spans="1:2" s="40" customFormat="1" ht="409.6" hidden="1" customHeight="1">
      <c r="A44" s="44"/>
      <c r="B44" s="42"/>
    </row>
    <row r="45" spans="1:2" s="40" customFormat="1" ht="409.6" hidden="1" customHeight="1">
      <c r="A45" s="44"/>
      <c r="B45" s="42"/>
    </row>
    <row r="46" spans="1:2" s="40" customFormat="1" ht="409.6" hidden="1" customHeight="1">
      <c r="A46" s="44"/>
      <c r="B46" s="42"/>
    </row>
    <row r="47" spans="1:2" s="40" customFormat="1" ht="409.6" hidden="1" customHeight="1">
      <c r="A47" s="44"/>
      <c r="B47" s="42"/>
    </row>
    <row r="48" spans="1:2" s="40" customFormat="1" ht="409.6" hidden="1" customHeight="1">
      <c r="A48" s="44"/>
      <c r="B48" s="42"/>
    </row>
    <row r="49" spans="1:2" s="40" customFormat="1" ht="409.6" hidden="1" customHeight="1">
      <c r="A49" s="44"/>
      <c r="B49" s="42"/>
    </row>
    <row r="50" spans="1:2" s="40" customFormat="1" ht="409.6" hidden="1" customHeight="1">
      <c r="A50" s="44"/>
      <c r="B50" s="42"/>
    </row>
    <row r="51" spans="1:2" s="40" customFormat="1" ht="409.6" hidden="1" customHeight="1">
      <c r="A51" s="44"/>
      <c r="B51" s="42"/>
    </row>
    <row r="52" spans="1:2" s="40" customFormat="1" ht="409.6" hidden="1" customHeight="1">
      <c r="A52" s="44"/>
      <c r="B52" s="42"/>
    </row>
    <row r="53" spans="1:2" s="40" customFormat="1" ht="409.6" hidden="1" customHeight="1">
      <c r="A53" s="44"/>
      <c r="B53" s="42"/>
    </row>
    <row r="54" spans="1:2" s="40" customFormat="1" ht="409.6" hidden="1" customHeight="1">
      <c r="A54" s="44"/>
      <c r="B54" s="42"/>
    </row>
    <row r="55" spans="1:2" s="40" customFormat="1" ht="409.6" hidden="1" customHeight="1">
      <c r="A55" s="44"/>
      <c r="B55" s="42"/>
    </row>
    <row r="56" spans="1:2" s="40" customFormat="1" ht="409.6" hidden="1" customHeight="1">
      <c r="A56" s="44" t="s">
        <v>2050</v>
      </c>
      <c r="B56" s="42"/>
    </row>
    <row r="57" spans="1:2" s="40" customFormat="1" ht="409.6" hidden="1" customHeight="1">
      <c r="A57" s="44"/>
      <c r="B57" s="42"/>
    </row>
    <row r="58" spans="1:2" s="40" customFormat="1" ht="409.6" hidden="1" customHeight="1">
      <c r="A58" s="44"/>
      <c r="B58" s="42"/>
    </row>
    <row r="59" spans="1:2" s="40" customFormat="1" ht="409.6" hidden="1" customHeight="1">
      <c r="A59" s="44"/>
      <c r="B59" s="42"/>
    </row>
    <row r="60" spans="1:2" s="40" customFormat="1" ht="409.6" hidden="1" customHeight="1">
      <c r="A60" s="44"/>
      <c r="B60" s="42"/>
    </row>
    <row r="61" spans="1:2" s="40" customFormat="1" ht="409.6" hidden="1" customHeight="1">
      <c r="A61" s="44"/>
      <c r="B61" s="42"/>
    </row>
    <row r="62" spans="1:2" s="40" customFormat="1" ht="409.6" hidden="1" customHeight="1">
      <c r="A62" s="44"/>
      <c r="B62" s="42"/>
    </row>
    <row r="63" spans="1:2" s="40" customFormat="1" ht="409.6" hidden="1" customHeight="1">
      <c r="A63" s="44"/>
      <c r="B63" s="42"/>
    </row>
    <row r="64" spans="1:2" s="40" customFormat="1" ht="409.6" hidden="1" customHeight="1">
      <c r="A64" s="44"/>
      <c r="B64" s="42"/>
    </row>
    <row r="65" spans="1:2" s="40" customFormat="1" ht="409.6" hidden="1" customHeight="1">
      <c r="A65" s="44"/>
      <c r="B65" s="42"/>
    </row>
    <row r="66" spans="1:2" s="40" customFormat="1" ht="409.6" hidden="1" customHeight="1">
      <c r="A66" s="44"/>
      <c r="B66" s="42"/>
    </row>
    <row r="67" spans="1:2" s="40" customFormat="1" ht="409.6" hidden="1" customHeight="1">
      <c r="A67" s="44"/>
      <c r="B67" s="42"/>
    </row>
    <row r="68" spans="1:2" s="40" customFormat="1" ht="409.6" hidden="1" customHeight="1">
      <c r="A68" s="44"/>
      <c r="B68" s="42"/>
    </row>
    <row r="69" spans="1:2" s="40" customFormat="1" ht="16.899999999999999" customHeight="1">
      <c r="A69" s="43" t="s">
        <v>2049</v>
      </c>
      <c r="B69" s="41">
        <v>96826</v>
      </c>
    </row>
    <row r="70" spans="1:2" s="40" customFormat="1" ht="16.899999999999999" customHeight="1"/>
  </sheetData>
  <mergeCells count="5">
    <mergeCell ref="A1:B1"/>
    <mergeCell ref="A2:B2"/>
    <mergeCell ref="A3:B3"/>
    <mergeCell ref="A4:A5"/>
    <mergeCell ref="B4:B5"/>
  </mergeCells>
  <phoneticPr fontId="3" type="noConversion"/>
  <printOptions horizontalCentered="1" verticalCentered="1" gridLines="1"/>
  <pageMargins left="3" right="2" top="1" bottom="1" header="0" footer="0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33"/>
  <sheetViews>
    <sheetView showGridLines="0" showZeros="0" workbookViewId="0">
      <selection activeCell="Q32" sqref="Q32"/>
    </sheetView>
  </sheetViews>
  <sheetFormatPr defaultColWidth="9.125" defaultRowHeight="14.25"/>
  <cols>
    <col min="1" max="1" width="36.25" style="40" customWidth="1"/>
    <col min="2" max="4" width="16" style="40" customWidth="1"/>
    <col min="5" max="9" width="0" style="40" hidden="1" customWidth="1"/>
    <col min="10" max="16384" width="9.125" style="39"/>
  </cols>
  <sheetData>
    <row r="1" spans="1:9" s="40" customFormat="1" ht="33.950000000000003" customHeight="1">
      <c r="A1" s="75" t="s">
        <v>2076</v>
      </c>
      <c r="B1" s="75"/>
      <c r="C1" s="75"/>
      <c r="D1" s="75"/>
      <c r="E1" s="75"/>
      <c r="F1" s="75"/>
      <c r="G1" s="75"/>
      <c r="H1" s="75"/>
    </row>
    <row r="2" spans="1:9" s="40" customFormat="1" ht="16.7" customHeight="1">
      <c r="A2" s="76" t="s">
        <v>2044</v>
      </c>
      <c r="B2" s="76"/>
      <c r="C2" s="76"/>
      <c r="D2" s="76"/>
      <c r="E2" s="48"/>
      <c r="F2" s="48"/>
      <c r="G2" s="48"/>
      <c r="H2" s="48"/>
    </row>
    <row r="3" spans="1:9" s="40" customFormat="1" ht="16.7" customHeight="1">
      <c r="A3" s="76" t="s">
        <v>2</v>
      </c>
      <c r="B3" s="76"/>
      <c r="C3" s="76"/>
      <c r="D3" s="76"/>
      <c r="E3" s="48"/>
      <c r="F3" s="48"/>
      <c r="G3" s="48"/>
      <c r="H3" s="48"/>
    </row>
    <row r="4" spans="1:9" s="40" customFormat="1" ht="17.100000000000001" customHeight="1">
      <c r="A4" s="43" t="s">
        <v>3</v>
      </c>
      <c r="B4" s="43" t="s">
        <v>1650</v>
      </c>
      <c r="C4" s="43" t="s">
        <v>1917</v>
      </c>
      <c r="D4" s="43" t="s">
        <v>4</v>
      </c>
      <c r="E4" s="47"/>
      <c r="F4" s="47"/>
      <c r="G4" s="47"/>
      <c r="H4" s="47"/>
      <c r="I4" s="45"/>
    </row>
    <row r="5" spans="1:9" s="40" customFormat="1" ht="17.100000000000001" customHeight="1">
      <c r="A5" s="44" t="s">
        <v>2043</v>
      </c>
      <c r="B5" s="41">
        <v>60260</v>
      </c>
      <c r="C5" s="41">
        <v>48644</v>
      </c>
      <c r="D5" s="41">
        <v>48678</v>
      </c>
      <c r="E5" s="46"/>
      <c r="F5" s="46"/>
      <c r="G5" s="46"/>
      <c r="H5" s="46"/>
      <c r="I5" s="45"/>
    </row>
    <row r="6" spans="1:9" s="40" customFormat="1" ht="17.100000000000001" customHeight="1">
      <c r="A6" s="43" t="s">
        <v>568</v>
      </c>
      <c r="B6" s="41">
        <v>60260</v>
      </c>
      <c r="C6" s="41">
        <v>48644</v>
      </c>
      <c r="D6" s="41">
        <v>48678</v>
      </c>
      <c r="E6" s="46"/>
      <c r="F6" s="46"/>
      <c r="G6" s="46"/>
      <c r="H6" s="46"/>
      <c r="I6" s="45"/>
    </row>
    <row r="7" spans="1:9" s="40" customFormat="1" ht="17.100000000000001" customHeight="1">
      <c r="A7" s="44" t="s">
        <v>1714</v>
      </c>
      <c r="B7" s="42"/>
      <c r="C7" s="42"/>
      <c r="D7" s="41">
        <v>7154</v>
      </c>
      <c r="E7" s="46"/>
      <c r="F7" s="46"/>
      <c r="G7" s="46"/>
      <c r="H7" s="46"/>
      <c r="I7" s="45"/>
    </row>
    <row r="8" spans="1:9" s="40" customFormat="1" ht="17.100000000000001" customHeight="1">
      <c r="A8" s="44" t="s">
        <v>2042</v>
      </c>
      <c r="B8" s="42"/>
      <c r="C8" s="42"/>
      <c r="D8" s="41">
        <v>0</v>
      </c>
      <c r="E8" s="46"/>
      <c r="F8" s="46"/>
      <c r="G8" s="46"/>
      <c r="H8" s="46"/>
      <c r="I8" s="45"/>
    </row>
    <row r="9" spans="1:9" s="40" customFormat="1" ht="17.100000000000001" customHeight="1">
      <c r="A9" s="44" t="s">
        <v>1720</v>
      </c>
      <c r="B9" s="42"/>
      <c r="C9" s="42"/>
      <c r="D9" s="41">
        <v>3699</v>
      </c>
      <c r="E9" s="46"/>
      <c r="F9" s="46"/>
      <c r="G9" s="46"/>
      <c r="H9" s="46"/>
      <c r="I9" s="45"/>
    </row>
    <row r="10" spans="1:9" s="40" customFormat="1" ht="17.100000000000001" customHeight="1">
      <c r="A10" s="44" t="s">
        <v>1721</v>
      </c>
      <c r="B10" s="42"/>
      <c r="C10" s="42"/>
      <c r="D10" s="41">
        <v>0</v>
      </c>
      <c r="E10" s="46"/>
      <c r="F10" s="46"/>
      <c r="G10" s="46"/>
      <c r="H10" s="46"/>
      <c r="I10" s="45"/>
    </row>
    <row r="11" spans="1:9" s="40" customFormat="1" ht="17.100000000000001" customHeight="1">
      <c r="A11" s="44" t="s">
        <v>1723</v>
      </c>
      <c r="B11" s="42"/>
      <c r="C11" s="42"/>
      <c r="D11" s="41">
        <v>41000</v>
      </c>
      <c r="E11" s="46"/>
      <c r="F11" s="46"/>
      <c r="G11" s="46"/>
      <c r="H11" s="46"/>
      <c r="I11" s="45"/>
    </row>
    <row r="12" spans="1:9" s="40" customFormat="1" ht="17.100000000000001" customHeight="1">
      <c r="A12" s="44" t="s">
        <v>1731</v>
      </c>
      <c r="B12" s="42"/>
      <c r="C12" s="42"/>
      <c r="D12" s="41">
        <v>0</v>
      </c>
      <c r="E12" s="46"/>
      <c r="F12" s="46"/>
      <c r="G12" s="46"/>
      <c r="H12" s="46"/>
      <c r="I12" s="45"/>
    </row>
    <row r="13" spans="1:9" s="40" customFormat="1" ht="17.100000000000001" customHeight="1">
      <c r="A13" s="44"/>
      <c r="B13" s="42"/>
      <c r="C13" s="42"/>
      <c r="D13" s="42"/>
      <c r="E13" s="46"/>
      <c r="F13" s="46"/>
      <c r="G13" s="46"/>
      <c r="H13" s="46"/>
      <c r="I13" s="45"/>
    </row>
    <row r="14" spans="1:9" s="40" customFormat="1" ht="17.100000000000001" customHeight="1">
      <c r="A14" s="44"/>
      <c r="B14" s="42"/>
      <c r="C14" s="42"/>
      <c r="D14" s="42"/>
      <c r="E14" s="46"/>
      <c r="F14" s="46"/>
      <c r="G14" s="46"/>
      <c r="H14" s="46"/>
      <c r="I14" s="45"/>
    </row>
    <row r="15" spans="1:9" s="40" customFormat="1" ht="17.100000000000001" customHeight="1">
      <c r="A15" s="44"/>
      <c r="B15" s="42"/>
      <c r="C15" s="42"/>
      <c r="D15" s="42"/>
      <c r="E15" s="46"/>
      <c r="F15" s="46"/>
      <c r="G15" s="46"/>
      <c r="H15" s="46"/>
      <c r="I15" s="45"/>
    </row>
    <row r="16" spans="1:9" s="40" customFormat="1" ht="17.100000000000001" customHeight="1">
      <c r="A16" s="44"/>
      <c r="B16" s="42"/>
      <c r="C16" s="42"/>
      <c r="D16" s="42"/>
      <c r="E16" s="46"/>
      <c r="F16" s="46"/>
      <c r="G16" s="46"/>
      <c r="H16" s="46"/>
      <c r="I16" s="45"/>
    </row>
    <row r="17" spans="1:9" s="40" customFormat="1" ht="17.100000000000001" customHeight="1">
      <c r="A17" s="44"/>
      <c r="B17" s="42"/>
      <c r="C17" s="42"/>
      <c r="D17" s="42"/>
      <c r="E17" s="46"/>
      <c r="F17" s="46"/>
      <c r="G17" s="46"/>
      <c r="H17" s="46"/>
      <c r="I17" s="45"/>
    </row>
    <row r="18" spans="1:9" s="40" customFormat="1" ht="17.100000000000001" customHeight="1">
      <c r="A18" s="44"/>
      <c r="B18" s="42"/>
      <c r="C18" s="42"/>
      <c r="D18" s="42"/>
      <c r="E18" s="46"/>
      <c r="F18" s="46"/>
      <c r="G18" s="46"/>
      <c r="H18" s="46"/>
      <c r="I18" s="45"/>
    </row>
    <row r="19" spans="1:9" s="40" customFormat="1" ht="17.100000000000001" customHeight="1">
      <c r="A19" s="44"/>
      <c r="B19" s="42"/>
      <c r="C19" s="42"/>
      <c r="D19" s="42"/>
      <c r="E19" s="46"/>
      <c r="F19" s="46"/>
      <c r="G19" s="46"/>
      <c r="H19" s="46"/>
      <c r="I19" s="45"/>
    </row>
    <row r="20" spans="1:9" s="40" customFormat="1" ht="17.100000000000001" customHeight="1">
      <c r="A20" s="44"/>
      <c r="B20" s="42"/>
      <c r="C20" s="42"/>
      <c r="D20" s="42"/>
      <c r="E20" s="46"/>
      <c r="F20" s="46"/>
      <c r="G20" s="46"/>
      <c r="H20" s="46"/>
      <c r="I20" s="45"/>
    </row>
    <row r="21" spans="1:9" s="40" customFormat="1" ht="17.100000000000001" customHeight="1">
      <c r="A21" s="44"/>
      <c r="B21" s="42"/>
      <c r="C21" s="42"/>
      <c r="D21" s="42"/>
      <c r="E21" s="46"/>
      <c r="F21" s="46"/>
      <c r="G21" s="46"/>
      <c r="H21" s="46"/>
      <c r="I21" s="45"/>
    </row>
    <row r="22" spans="1:9" s="40" customFormat="1" ht="17.100000000000001" customHeight="1">
      <c r="A22" s="44"/>
      <c r="B22" s="42"/>
      <c r="C22" s="42"/>
      <c r="D22" s="42"/>
      <c r="E22" s="46"/>
      <c r="F22" s="46"/>
      <c r="G22" s="46"/>
      <c r="H22" s="46"/>
      <c r="I22" s="45"/>
    </row>
    <row r="23" spans="1:9" s="40" customFormat="1" ht="17.100000000000001" customHeight="1">
      <c r="A23" s="44"/>
      <c r="B23" s="42"/>
      <c r="C23" s="42"/>
      <c r="D23" s="42"/>
      <c r="E23" s="46"/>
      <c r="F23" s="46"/>
      <c r="G23" s="46"/>
      <c r="H23" s="46"/>
      <c r="I23" s="45"/>
    </row>
    <row r="24" spans="1:9" s="40" customFormat="1" ht="17.100000000000001" customHeight="1">
      <c r="A24" s="44"/>
      <c r="B24" s="42"/>
      <c r="C24" s="42"/>
      <c r="D24" s="42"/>
      <c r="E24" s="46"/>
      <c r="F24" s="46"/>
      <c r="G24" s="46"/>
      <c r="H24" s="46"/>
      <c r="I24" s="45"/>
    </row>
    <row r="25" spans="1:9" s="40" customFormat="1" ht="17.100000000000001" customHeight="1">
      <c r="A25" s="44"/>
      <c r="B25" s="42"/>
      <c r="C25" s="42"/>
      <c r="D25" s="42"/>
      <c r="E25" s="46"/>
      <c r="F25" s="46"/>
      <c r="G25" s="46"/>
      <c r="H25" s="46"/>
      <c r="I25" s="45"/>
    </row>
    <row r="26" spans="1:9" s="40" customFormat="1" ht="17.100000000000001" customHeight="1">
      <c r="A26" s="44"/>
      <c r="B26" s="42"/>
      <c r="C26" s="42"/>
      <c r="D26" s="42"/>
      <c r="E26" s="46"/>
      <c r="F26" s="46"/>
      <c r="G26" s="46"/>
      <c r="H26" s="46"/>
      <c r="I26" s="45"/>
    </row>
    <row r="27" spans="1:9" s="40" customFormat="1" ht="17.100000000000001" customHeight="1">
      <c r="A27" s="44"/>
      <c r="B27" s="42"/>
      <c r="C27" s="42"/>
      <c r="D27" s="42"/>
      <c r="E27" s="46"/>
      <c r="F27" s="46"/>
      <c r="G27" s="46"/>
      <c r="H27" s="46"/>
      <c r="I27" s="45"/>
    </row>
    <row r="28" spans="1:9" s="40" customFormat="1" ht="17.100000000000001" customHeight="1">
      <c r="A28" s="44"/>
      <c r="B28" s="42"/>
      <c r="C28" s="42"/>
      <c r="D28" s="42"/>
      <c r="E28" s="46"/>
      <c r="F28" s="46"/>
      <c r="G28" s="46"/>
      <c r="H28" s="46"/>
      <c r="I28" s="45"/>
    </row>
    <row r="29" spans="1:9" s="40" customFormat="1" ht="17.100000000000001" customHeight="1">
      <c r="A29" s="44"/>
      <c r="B29" s="42"/>
      <c r="C29" s="42"/>
      <c r="D29" s="42"/>
      <c r="E29" s="46"/>
      <c r="F29" s="46"/>
      <c r="G29" s="46"/>
      <c r="H29" s="46"/>
      <c r="I29" s="45"/>
    </row>
    <row r="30" spans="1:9" s="40" customFormat="1" ht="17.100000000000001" customHeight="1">
      <c r="A30" s="44"/>
      <c r="B30" s="42"/>
      <c r="C30" s="42"/>
      <c r="D30" s="42"/>
      <c r="E30" s="46"/>
      <c r="F30" s="46"/>
      <c r="G30" s="46"/>
      <c r="H30" s="46"/>
      <c r="I30" s="45"/>
    </row>
    <row r="31" spans="1:9" s="40" customFormat="1" ht="17.100000000000001" customHeight="1">
      <c r="A31" s="44"/>
      <c r="B31" s="42"/>
      <c r="C31" s="42"/>
      <c r="D31" s="42"/>
      <c r="E31" s="46"/>
      <c r="F31" s="46"/>
      <c r="G31" s="46"/>
      <c r="H31" s="46"/>
      <c r="I31" s="45"/>
    </row>
    <row r="32" spans="1:9" s="40" customFormat="1" ht="17.100000000000001" customHeight="1">
      <c r="A32" s="43" t="s">
        <v>2041</v>
      </c>
      <c r="B32" s="42"/>
      <c r="C32" s="42"/>
      <c r="D32" s="41">
        <v>100531</v>
      </c>
      <c r="E32" s="46"/>
      <c r="F32" s="46"/>
      <c r="G32" s="46"/>
      <c r="H32" s="46"/>
      <c r="I32" s="45"/>
    </row>
    <row r="33" s="40" customFormat="1" ht="17.100000000000001" customHeight="1"/>
  </sheetData>
  <mergeCells count="3">
    <mergeCell ref="A1:H1"/>
    <mergeCell ref="A2:D2"/>
    <mergeCell ref="A3:D3"/>
  </mergeCells>
  <phoneticPr fontId="3" type="noConversion"/>
  <printOptions horizontalCentered="1" verticalCentered="1" gridLines="1"/>
  <pageMargins left="3" right="2" top="1" bottom="1" header="0" footer="0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33"/>
  <sheetViews>
    <sheetView showGridLines="0" showZeros="0" workbookViewId="0">
      <selection activeCell="Q32" sqref="Q32"/>
    </sheetView>
  </sheetViews>
  <sheetFormatPr defaultColWidth="9.125" defaultRowHeight="14.25"/>
  <cols>
    <col min="1" max="1" width="36.25" style="40" customWidth="1"/>
    <col min="2" max="4" width="16" style="40" customWidth="1"/>
    <col min="5" max="9" width="0" style="40" hidden="1" customWidth="1"/>
    <col min="10" max="16384" width="9.125" style="39"/>
  </cols>
  <sheetData>
    <row r="1" spans="1:9" s="40" customFormat="1" ht="33.950000000000003" customHeight="1">
      <c r="A1" s="75" t="s">
        <v>2077</v>
      </c>
      <c r="B1" s="75"/>
      <c r="C1" s="75"/>
      <c r="D1" s="75"/>
      <c r="E1" s="75"/>
      <c r="F1" s="75"/>
      <c r="G1" s="75"/>
      <c r="H1" s="75"/>
    </row>
    <row r="2" spans="1:9" s="40" customFormat="1" ht="16.7" customHeight="1">
      <c r="A2" s="76" t="s">
        <v>2044</v>
      </c>
      <c r="B2" s="76"/>
      <c r="C2" s="76"/>
      <c r="D2" s="76"/>
      <c r="E2" s="48"/>
      <c r="F2" s="48"/>
      <c r="G2" s="48"/>
      <c r="H2" s="48"/>
    </row>
    <row r="3" spans="1:9" s="40" customFormat="1" ht="16.7" customHeight="1">
      <c r="A3" s="76" t="s">
        <v>2</v>
      </c>
      <c r="B3" s="76"/>
      <c r="C3" s="76"/>
      <c r="D3" s="76"/>
      <c r="E3" s="48"/>
      <c r="F3" s="48"/>
      <c r="G3" s="48"/>
      <c r="H3" s="48"/>
    </row>
    <row r="4" spans="1:9" s="40" customFormat="1" ht="17.100000000000001" customHeight="1">
      <c r="A4" s="43" t="s">
        <v>3</v>
      </c>
      <c r="B4" s="43" t="s">
        <v>1650</v>
      </c>
      <c r="C4" s="43" t="s">
        <v>1917</v>
      </c>
      <c r="D4" s="43" t="s">
        <v>4</v>
      </c>
      <c r="E4" s="47"/>
      <c r="F4" s="47"/>
      <c r="G4" s="47"/>
      <c r="H4" s="47"/>
      <c r="I4" s="45"/>
    </row>
    <row r="5" spans="1:9" s="40" customFormat="1" ht="17.100000000000001" customHeight="1">
      <c r="A5" s="44" t="s">
        <v>2043</v>
      </c>
      <c r="B5" s="41">
        <v>60260</v>
      </c>
      <c r="C5" s="41">
        <v>48644</v>
      </c>
      <c r="D5" s="41">
        <v>48678</v>
      </c>
      <c r="E5" s="46"/>
      <c r="F5" s="46"/>
      <c r="G5" s="46"/>
      <c r="H5" s="46"/>
      <c r="I5" s="45"/>
    </row>
    <row r="6" spans="1:9" s="40" customFormat="1" ht="17.100000000000001" customHeight="1">
      <c r="A6" s="43" t="s">
        <v>568</v>
      </c>
      <c r="B6" s="41">
        <v>60260</v>
      </c>
      <c r="C6" s="41">
        <v>48644</v>
      </c>
      <c r="D6" s="41">
        <v>48678</v>
      </c>
      <c r="E6" s="46"/>
      <c r="F6" s="46"/>
      <c r="G6" s="46"/>
      <c r="H6" s="46"/>
      <c r="I6" s="45"/>
    </row>
    <row r="7" spans="1:9" s="40" customFormat="1" ht="17.100000000000001" customHeight="1">
      <c r="A7" s="44" t="s">
        <v>1714</v>
      </c>
      <c r="B7" s="42"/>
      <c r="C7" s="42"/>
      <c r="D7" s="41">
        <v>7154</v>
      </c>
      <c r="E7" s="46"/>
      <c r="F7" s="46"/>
      <c r="G7" s="46"/>
      <c r="H7" s="46"/>
      <c r="I7" s="45"/>
    </row>
    <row r="8" spans="1:9" s="40" customFormat="1" ht="17.100000000000001" customHeight="1">
      <c r="A8" s="44" t="s">
        <v>2042</v>
      </c>
      <c r="B8" s="42"/>
      <c r="C8" s="42"/>
      <c r="D8" s="41">
        <v>0</v>
      </c>
      <c r="E8" s="46"/>
      <c r="F8" s="46"/>
      <c r="G8" s="46"/>
      <c r="H8" s="46"/>
      <c r="I8" s="45"/>
    </row>
    <row r="9" spans="1:9" s="40" customFormat="1" ht="17.100000000000001" customHeight="1">
      <c r="A9" s="44" t="s">
        <v>1720</v>
      </c>
      <c r="B9" s="42"/>
      <c r="C9" s="42"/>
      <c r="D9" s="41">
        <v>3699</v>
      </c>
      <c r="E9" s="46"/>
      <c r="F9" s="46"/>
      <c r="G9" s="46"/>
      <c r="H9" s="46"/>
      <c r="I9" s="45"/>
    </row>
    <row r="10" spans="1:9" s="40" customFormat="1" ht="17.100000000000001" customHeight="1">
      <c r="A10" s="44" t="s">
        <v>1721</v>
      </c>
      <c r="B10" s="42"/>
      <c r="C10" s="42"/>
      <c r="D10" s="41">
        <v>0</v>
      </c>
      <c r="E10" s="46"/>
      <c r="F10" s="46"/>
      <c r="G10" s="46"/>
      <c r="H10" s="46"/>
      <c r="I10" s="45"/>
    </row>
    <row r="11" spans="1:9" s="40" customFormat="1" ht="17.100000000000001" customHeight="1">
      <c r="A11" s="44" t="s">
        <v>1723</v>
      </c>
      <c r="B11" s="42"/>
      <c r="C11" s="42"/>
      <c r="D11" s="41">
        <v>41000</v>
      </c>
      <c r="E11" s="46"/>
      <c r="F11" s="46"/>
      <c r="G11" s="46"/>
      <c r="H11" s="46"/>
      <c r="I11" s="45"/>
    </row>
    <row r="12" spans="1:9" s="40" customFormat="1" ht="17.100000000000001" customHeight="1">
      <c r="A12" s="44" t="s">
        <v>1731</v>
      </c>
      <c r="B12" s="42"/>
      <c r="C12" s="42"/>
      <c r="D12" s="41">
        <v>0</v>
      </c>
      <c r="E12" s="46"/>
      <c r="F12" s="46"/>
      <c r="G12" s="46"/>
      <c r="H12" s="46"/>
      <c r="I12" s="45"/>
    </row>
    <row r="13" spans="1:9" s="40" customFormat="1" ht="17.100000000000001" customHeight="1">
      <c r="A13" s="44"/>
      <c r="B13" s="42"/>
      <c r="C13" s="42"/>
      <c r="D13" s="42"/>
      <c r="E13" s="46"/>
      <c r="F13" s="46"/>
      <c r="G13" s="46"/>
      <c r="H13" s="46"/>
      <c r="I13" s="45"/>
    </row>
    <row r="14" spans="1:9" s="40" customFormat="1" ht="17.100000000000001" customHeight="1">
      <c r="A14" s="44"/>
      <c r="B14" s="42"/>
      <c r="C14" s="42"/>
      <c r="D14" s="42"/>
      <c r="E14" s="46"/>
      <c r="F14" s="46"/>
      <c r="G14" s="46"/>
      <c r="H14" s="46"/>
      <c r="I14" s="45"/>
    </row>
    <row r="15" spans="1:9" s="40" customFormat="1" ht="17.100000000000001" customHeight="1">
      <c r="A15" s="44"/>
      <c r="B15" s="42"/>
      <c r="C15" s="42"/>
      <c r="D15" s="42"/>
      <c r="E15" s="46"/>
      <c r="F15" s="46"/>
      <c r="G15" s="46"/>
      <c r="H15" s="46"/>
      <c r="I15" s="45"/>
    </row>
    <row r="16" spans="1:9" s="40" customFormat="1" ht="17.100000000000001" customHeight="1">
      <c r="A16" s="44"/>
      <c r="B16" s="42"/>
      <c r="C16" s="42"/>
      <c r="D16" s="42"/>
      <c r="E16" s="46"/>
      <c r="F16" s="46"/>
      <c r="G16" s="46"/>
      <c r="H16" s="46"/>
      <c r="I16" s="45"/>
    </row>
    <row r="17" spans="1:9" s="40" customFormat="1" ht="17.100000000000001" customHeight="1">
      <c r="A17" s="44"/>
      <c r="B17" s="42"/>
      <c r="C17" s="42"/>
      <c r="D17" s="42"/>
      <c r="E17" s="46"/>
      <c r="F17" s="46"/>
      <c r="G17" s="46"/>
      <c r="H17" s="46"/>
      <c r="I17" s="45"/>
    </row>
    <row r="18" spans="1:9" s="40" customFormat="1" ht="17.100000000000001" customHeight="1">
      <c r="A18" s="44"/>
      <c r="B18" s="42"/>
      <c r="C18" s="42"/>
      <c r="D18" s="42"/>
      <c r="E18" s="46"/>
      <c r="F18" s="46"/>
      <c r="G18" s="46"/>
      <c r="H18" s="46"/>
      <c r="I18" s="45"/>
    </row>
    <row r="19" spans="1:9" s="40" customFormat="1" ht="17.100000000000001" customHeight="1">
      <c r="A19" s="44"/>
      <c r="B19" s="42"/>
      <c r="C19" s="42"/>
      <c r="D19" s="42"/>
      <c r="E19" s="46"/>
      <c r="F19" s="46"/>
      <c r="G19" s="46"/>
      <c r="H19" s="46"/>
      <c r="I19" s="45"/>
    </row>
    <row r="20" spans="1:9" s="40" customFormat="1" ht="17.100000000000001" customHeight="1">
      <c r="A20" s="44"/>
      <c r="B20" s="42"/>
      <c r="C20" s="42"/>
      <c r="D20" s="42"/>
      <c r="E20" s="46"/>
      <c r="F20" s="46"/>
      <c r="G20" s="46"/>
      <c r="H20" s="46"/>
      <c r="I20" s="45"/>
    </row>
    <row r="21" spans="1:9" s="40" customFormat="1" ht="17.100000000000001" customHeight="1">
      <c r="A21" s="44"/>
      <c r="B21" s="42"/>
      <c r="C21" s="42"/>
      <c r="D21" s="42"/>
      <c r="E21" s="46"/>
      <c r="F21" s="46"/>
      <c r="G21" s="46"/>
      <c r="H21" s="46"/>
      <c r="I21" s="45"/>
    </row>
    <row r="22" spans="1:9" s="40" customFormat="1" ht="17.100000000000001" customHeight="1">
      <c r="A22" s="44"/>
      <c r="B22" s="42"/>
      <c r="C22" s="42"/>
      <c r="D22" s="42"/>
      <c r="E22" s="46"/>
      <c r="F22" s="46"/>
      <c r="G22" s="46"/>
      <c r="H22" s="46"/>
      <c r="I22" s="45"/>
    </row>
    <row r="23" spans="1:9" s="40" customFormat="1" ht="17.100000000000001" customHeight="1">
      <c r="A23" s="44"/>
      <c r="B23" s="42"/>
      <c r="C23" s="42"/>
      <c r="D23" s="42"/>
      <c r="E23" s="46"/>
      <c r="F23" s="46"/>
      <c r="G23" s="46"/>
      <c r="H23" s="46"/>
      <c r="I23" s="45"/>
    </row>
    <row r="24" spans="1:9" s="40" customFormat="1" ht="17.100000000000001" customHeight="1">
      <c r="A24" s="44"/>
      <c r="B24" s="42"/>
      <c r="C24" s="42"/>
      <c r="D24" s="42"/>
      <c r="E24" s="46"/>
      <c r="F24" s="46"/>
      <c r="G24" s="46"/>
      <c r="H24" s="46"/>
      <c r="I24" s="45"/>
    </row>
    <row r="25" spans="1:9" s="40" customFormat="1" ht="17.100000000000001" customHeight="1">
      <c r="A25" s="44"/>
      <c r="B25" s="42"/>
      <c r="C25" s="42"/>
      <c r="D25" s="42"/>
      <c r="E25" s="46"/>
      <c r="F25" s="46"/>
      <c r="G25" s="46"/>
      <c r="H25" s="46"/>
      <c r="I25" s="45"/>
    </row>
    <row r="26" spans="1:9" s="40" customFormat="1" ht="17.100000000000001" customHeight="1">
      <c r="A26" s="44"/>
      <c r="B26" s="42"/>
      <c r="C26" s="42"/>
      <c r="D26" s="42"/>
      <c r="E26" s="46"/>
      <c r="F26" s="46"/>
      <c r="G26" s="46"/>
      <c r="H26" s="46"/>
      <c r="I26" s="45"/>
    </row>
    <row r="27" spans="1:9" s="40" customFormat="1" ht="17.100000000000001" customHeight="1">
      <c r="A27" s="44"/>
      <c r="B27" s="42"/>
      <c r="C27" s="42"/>
      <c r="D27" s="42"/>
      <c r="E27" s="46"/>
      <c r="F27" s="46"/>
      <c r="G27" s="46"/>
      <c r="H27" s="46"/>
      <c r="I27" s="45"/>
    </row>
    <row r="28" spans="1:9" s="40" customFormat="1" ht="17.100000000000001" customHeight="1">
      <c r="A28" s="44"/>
      <c r="B28" s="42"/>
      <c r="C28" s="42"/>
      <c r="D28" s="42"/>
      <c r="E28" s="46"/>
      <c r="F28" s="46"/>
      <c r="G28" s="46"/>
      <c r="H28" s="46"/>
      <c r="I28" s="45"/>
    </row>
    <row r="29" spans="1:9" s="40" customFormat="1" ht="17.100000000000001" customHeight="1">
      <c r="A29" s="44"/>
      <c r="B29" s="42"/>
      <c r="C29" s="42"/>
      <c r="D29" s="42"/>
      <c r="E29" s="46"/>
      <c r="F29" s="46"/>
      <c r="G29" s="46"/>
      <c r="H29" s="46"/>
      <c r="I29" s="45"/>
    </row>
    <row r="30" spans="1:9" s="40" customFormat="1" ht="17.100000000000001" customHeight="1">
      <c r="A30" s="44"/>
      <c r="B30" s="42"/>
      <c r="C30" s="42"/>
      <c r="D30" s="42"/>
      <c r="E30" s="46"/>
      <c r="F30" s="46"/>
      <c r="G30" s="46"/>
      <c r="H30" s="46"/>
      <c r="I30" s="45"/>
    </row>
    <row r="31" spans="1:9" s="40" customFormat="1" ht="17.100000000000001" customHeight="1">
      <c r="A31" s="44"/>
      <c r="B31" s="42"/>
      <c r="C31" s="42"/>
      <c r="D31" s="42"/>
      <c r="E31" s="46"/>
      <c r="F31" s="46"/>
      <c r="G31" s="46"/>
      <c r="H31" s="46"/>
      <c r="I31" s="45"/>
    </row>
    <row r="32" spans="1:9" s="40" customFormat="1" ht="17.100000000000001" customHeight="1">
      <c r="A32" s="43" t="s">
        <v>2041</v>
      </c>
      <c r="B32" s="42"/>
      <c r="C32" s="42"/>
      <c r="D32" s="41">
        <v>100531</v>
      </c>
      <c r="E32" s="46"/>
      <c r="F32" s="46"/>
      <c r="G32" s="46"/>
      <c r="H32" s="46"/>
      <c r="I32" s="45"/>
    </row>
    <row r="33" s="40" customFormat="1" ht="17.100000000000001" customHeight="1"/>
  </sheetData>
  <mergeCells count="3">
    <mergeCell ref="A1:H1"/>
    <mergeCell ref="A2:D2"/>
    <mergeCell ref="A3:D3"/>
  </mergeCells>
  <phoneticPr fontId="3" type="noConversion"/>
  <printOptions horizontalCentered="1" verticalCentered="1" gridLines="1"/>
  <pageMargins left="3" right="2" top="1" bottom="1" header="0" footer="0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D11"/>
  <sheetViews>
    <sheetView showGridLines="0" showZeros="0" workbookViewId="0">
      <selection activeCell="E34" sqref="E34"/>
    </sheetView>
  </sheetViews>
  <sheetFormatPr defaultColWidth="12.125" defaultRowHeight="15.6" customHeight="1"/>
  <cols>
    <col min="1" max="1" width="33.5" customWidth="1"/>
    <col min="2" max="4" width="14.75" customWidth="1"/>
    <col min="5" max="250" width="12.125" customWidth="1"/>
    <col min="251" max="251" width="33.5" customWidth="1"/>
    <col min="252" max="260" width="14.75" customWidth="1"/>
    <col min="261" max="506" width="12.125" customWidth="1"/>
    <col min="507" max="507" width="33.5" customWidth="1"/>
    <col min="508" max="516" width="14.75" customWidth="1"/>
    <col min="517" max="762" width="12.125" customWidth="1"/>
    <col min="763" max="763" width="33.5" customWidth="1"/>
    <col min="764" max="772" width="14.75" customWidth="1"/>
    <col min="773" max="1018" width="12.125" customWidth="1"/>
    <col min="1019" max="1019" width="33.5" customWidth="1"/>
    <col min="1020" max="1028" width="14.75" customWidth="1"/>
    <col min="1029" max="1274" width="12.125" customWidth="1"/>
    <col min="1275" max="1275" width="33.5" customWidth="1"/>
    <col min="1276" max="1284" width="14.75" customWidth="1"/>
    <col min="1285" max="1530" width="12.125" customWidth="1"/>
    <col min="1531" max="1531" width="33.5" customWidth="1"/>
    <col min="1532" max="1540" width="14.75" customWidth="1"/>
    <col min="1541" max="1786" width="12.125" customWidth="1"/>
    <col min="1787" max="1787" width="33.5" customWidth="1"/>
    <col min="1788" max="1796" width="14.75" customWidth="1"/>
    <col min="1797" max="2042" width="12.125" customWidth="1"/>
    <col min="2043" max="2043" width="33.5" customWidth="1"/>
    <col min="2044" max="2052" width="14.75" customWidth="1"/>
    <col min="2053" max="2298" width="12.125" customWidth="1"/>
    <col min="2299" max="2299" width="33.5" customWidth="1"/>
    <col min="2300" max="2308" width="14.75" customWidth="1"/>
    <col min="2309" max="2554" width="12.125" customWidth="1"/>
    <col min="2555" max="2555" width="33.5" customWidth="1"/>
    <col min="2556" max="2564" width="14.75" customWidth="1"/>
    <col min="2565" max="2810" width="12.125" customWidth="1"/>
    <col min="2811" max="2811" width="33.5" customWidth="1"/>
    <col min="2812" max="2820" width="14.75" customWidth="1"/>
    <col min="2821" max="3066" width="12.125" customWidth="1"/>
    <col min="3067" max="3067" width="33.5" customWidth="1"/>
    <col min="3068" max="3076" width="14.75" customWidth="1"/>
    <col min="3077" max="3322" width="12.125" customWidth="1"/>
    <col min="3323" max="3323" width="33.5" customWidth="1"/>
    <col min="3324" max="3332" width="14.75" customWidth="1"/>
    <col min="3333" max="3578" width="12.125" customWidth="1"/>
    <col min="3579" max="3579" width="33.5" customWidth="1"/>
    <col min="3580" max="3588" width="14.75" customWidth="1"/>
    <col min="3589" max="3834" width="12.125" customWidth="1"/>
    <col min="3835" max="3835" width="33.5" customWidth="1"/>
    <col min="3836" max="3844" width="14.75" customWidth="1"/>
    <col min="3845" max="4090" width="12.125" customWidth="1"/>
    <col min="4091" max="4091" width="33.5" customWidth="1"/>
    <col min="4092" max="4100" width="14.75" customWidth="1"/>
    <col min="4101" max="4346" width="12.125" customWidth="1"/>
    <col min="4347" max="4347" width="33.5" customWidth="1"/>
    <col min="4348" max="4356" width="14.75" customWidth="1"/>
    <col min="4357" max="4602" width="12.125" customWidth="1"/>
    <col min="4603" max="4603" width="33.5" customWidth="1"/>
    <col min="4604" max="4612" width="14.75" customWidth="1"/>
    <col min="4613" max="4858" width="12.125" customWidth="1"/>
    <col min="4859" max="4859" width="33.5" customWidth="1"/>
    <col min="4860" max="4868" width="14.75" customWidth="1"/>
    <col min="4869" max="5114" width="12.125" customWidth="1"/>
    <col min="5115" max="5115" width="33.5" customWidth="1"/>
    <col min="5116" max="5124" width="14.75" customWidth="1"/>
    <col min="5125" max="5370" width="12.125" customWidth="1"/>
    <col min="5371" max="5371" width="33.5" customWidth="1"/>
    <col min="5372" max="5380" width="14.75" customWidth="1"/>
    <col min="5381" max="5626" width="12.125" customWidth="1"/>
    <col min="5627" max="5627" width="33.5" customWidth="1"/>
    <col min="5628" max="5636" width="14.75" customWidth="1"/>
    <col min="5637" max="5882" width="12.125" customWidth="1"/>
    <col min="5883" max="5883" width="33.5" customWidth="1"/>
    <col min="5884" max="5892" width="14.75" customWidth="1"/>
    <col min="5893" max="6138" width="12.125" customWidth="1"/>
    <col min="6139" max="6139" width="33.5" customWidth="1"/>
    <col min="6140" max="6148" width="14.75" customWidth="1"/>
    <col min="6149" max="6394" width="12.125" customWidth="1"/>
    <col min="6395" max="6395" width="33.5" customWidth="1"/>
    <col min="6396" max="6404" width="14.75" customWidth="1"/>
    <col min="6405" max="6650" width="12.125" customWidth="1"/>
    <col min="6651" max="6651" width="33.5" customWidth="1"/>
    <col min="6652" max="6660" width="14.75" customWidth="1"/>
    <col min="6661" max="6906" width="12.125" customWidth="1"/>
    <col min="6907" max="6907" width="33.5" customWidth="1"/>
    <col min="6908" max="6916" width="14.75" customWidth="1"/>
    <col min="6917" max="7162" width="12.125" customWidth="1"/>
    <col min="7163" max="7163" width="33.5" customWidth="1"/>
    <col min="7164" max="7172" width="14.75" customWidth="1"/>
    <col min="7173" max="7418" width="12.125" customWidth="1"/>
    <col min="7419" max="7419" width="33.5" customWidth="1"/>
    <col min="7420" max="7428" width="14.75" customWidth="1"/>
    <col min="7429" max="7674" width="12.125" customWidth="1"/>
    <col min="7675" max="7675" width="33.5" customWidth="1"/>
    <col min="7676" max="7684" width="14.75" customWidth="1"/>
    <col min="7685" max="7930" width="12.125" customWidth="1"/>
    <col min="7931" max="7931" width="33.5" customWidth="1"/>
    <col min="7932" max="7940" width="14.75" customWidth="1"/>
    <col min="7941" max="8186" width="12.125" customWidth="1"/>
    <col min="8187" max="8187" width="33.5" customWidth="1"/>
    <col min="8188" max="8196" width="14.75" customWidth="1"/>
    <col min="8197" max="8442" width="12.125" customWidth="1"/>
    <col min="8443" max="8443" width="33.5" customWidth="1"/>
    <col min="8444" max="8452" width="14.75" customWidth="1"/>
    <col min="8453" max="8698" width="12.125" customWidth="1"/>
    <col min="8699" max="8699" width="33.5" customWidth="1"/>
    <col min="8700" max="8708" width="14.75" customWidth="1"/>
    <col min="8709" max="8954" width="12.125" customWidth="1"/>
    <col min="8955" max="8955" width="33.5" customWidth="1"/>
    <col min="8956" max="8964" width="14.75" customWidth="1"/>
    <col min="8965" max="9210" width="12.125" customWidth="1"/>
    <col min="9211" max="9211" width="33.5" customWidth="1"/>
    <col min="9212" max="9220" width="14.75" customWidth="1"/>
    <col min="9221" max="9466" width="12.125" customWidth="1"/>
    <col min="9467" max="9467" width="33.5" customWidth="1"/>
    <col min="9468" max="9476" width="14.75" customWidth="1"/>
    <col min="9477" max="9722" width="12.125" customWidth="1"/>
    <col min="9723" max="9723" width="33.5" customWidth="1"/>
    <col min="9724" max="9732" width="14.75" customWidth="1"/>
    <col min="9733" max="9978" width="12.125" customWidth="1"/>
    <col min="9979" max="9979" width="33.5" customWidth="1"/>
    <col min="9980" max="9988" width="14.75" customWidth="1"/>
    <col min="9989" max="10234" width="12.125" customWidth="1"/>
    <col min="10235" max="10235" width="33.5" customWidth="1"/>
    <col min="10236" max="10244" width="14.75" customWidth="1"/>
    <col min="10245" max="10490" width="12.125" customWidth="1"/>
    <col min="10491" max="10491" width="33.5" customWidth="1"/>
    <col min="10492" max="10500" width="14.75" customWidth="1"/>
    <col min="10501" max="10746" width="12.125" customWidth="1"/>
    <col min="10747" max="10747" width="33.5" customWidth="1"/>
    <col min="10748" max="10756" width="14.75" customWidth="1"/>
    <col min="10757" max="11002" width="12.125" customWidth="1"/>
    <col min="11003" max="11003" width="33.5" customWidth="1"/>
    <col min="11004" max="11012" width="14.75" customWidth="1"/>
    <col min="11013" max="11258" width="12.125" customWidth="1"/>
    <col min="11259" max="11259" width="33.5" customWidth="1"/>
    <col min="11260" max="11268" width="14.75" customWidth="1"/>
    <col min="11269" max="11514" width="12.125" customWidth="1"/>
    <col min="11515" max="11515" width="33.5" customWidth="1"/>
    <col min="11516" max="11524" width="14.75" customWidth="1"/>
    <col min="11525" max="11770" width="12.125" customWidth="1"/>
    <col min="11771" max="11771" width="33.5" customWidth="1"/>
    <col min="11772" max="11780" width="14.75" customWidth="1"/>
    <col min="11781" max="12026" width="12.125" customWidth="1"/>
    <col min="12027" max="12027" width="33.5" customWidth="1"/>
    <col min="12028" max="12036" width="14.75" customWidth="1"/>
    <col min="12037" max="12282" width="12.125" customWidth="1"/>
    <col min="12283" max="12283" width="33.5" customWidth="1"/>
    <col min="12284" max="12292" width="14.75" customWidth="1"/>
    <col min="12293" max="12538" width="12.125" customWidth="1"/>
    <col min="12539" max="12539" width="33.5" customWidth="1"/>
    <col min="12540" max="12548" width="14.75" customWidth="1"/>
    <col min="12549" max="12794" width="12.125" customWidth="1"/>
    <col min="12795" max="12795" width="33.5" customWidth="1"/>
    <col min="12796" max="12804" width="14.75" customWidth="1"/>
    <col min="12805" max="13050" width="12.125" customWidth="1"/>
    <col min="13051" max="13051" width="33.5" customWidth="1"/>
    <col min="13052" max="13060" width="14.75" customWidth="1"/>
    <col min="13061" max="13306" width="12.125" customWidth="1"/>
    <col min="13307" max="13307" width="33.5" customWidth="1"/>
    <col min="13308" max="13316" width="14.75" customWidth="1"/>
    <col min="13317" max="13562" width="12.125" customWidth="1"/>
    <col min="13563" max="13563" width="33.5" customWidth="1"/>
    <col min="13564" max="13572" width="14.75" customWidth="1"/>
    <col min="13573" max="13818" width="12.125" customWidth="1"/>
    <col min="13819" max="13819" width="33.5" customWidth="1"/>
    <col min="13820" max="13828" width="14.75" customWidth="1"/>
    <col min="13829" max="14074" width="12.125" customWidth="1"/>
    <col min="14075" max="14075" width="33.5" customWidth="1"/>
    <col min="14076" max="14084" width="14.75" customWidth="1"/>
    <col min="14085" max="14330" width="12.125" customWidth="1"/>
    <col min="14331" max="14331" width="33.5" customWidth="1"/>
    <col min="14332" max="14340" width="14.75" customWidth="1"/>
    <col min="14341" max="14586" width="12.125" customWidth="1"/>
    <col min="14587" max="14587" width="33.5" customWidth="1"/>
    <col min="14588" max="14596" width="14.75" customWidth="1"/>
    <col min="14597" max="14842" width="12.125" customWidth="1"/>
    <col min="14843" max="14843" width="33.5" customWidth="1"/>
    <col min="14844" max="14852" width="14.75" customWidth="1"/>
    <col min="14853" max="15098" width="12.125" customWidth="1"/>
    <col min="15099" max="15099" width="33.5" customWidth="1"/>
    <col min="15100" max="15108" width="14.75" customWidth="1"/>
    <col min="15109" max="15354" width="12.125" customWidth="1"/>
    <col min="15355" max="15355" width="33.5" customWidth="1"/>
    <col min="15356" max="15364" width="14.75" customWidth="1"/>
    <col min="15365" max="15610" width="12.125" customWidth="1"/>
    <col min="15611" max="15611" width="33.5" customWidth="1"/>
    <col min="15612" max="15620" width="14.75" customWidth="1"/>
    <col min="15621" max="15866" width="12.125" customWidth="1"/>
    <col min="15867" max="15867" width="33.5" customWidth="1"/>
    <col min="15868" max="15876" width="14.75" customWidth="1"/>
    <col min="15877" max="16122" width="12.125" customWidth="1"/>
    <col min="16123" max="16123" width="33.5" customWidth="1"/>
    <col min="16124" max="16132" width="14.75" customWidth="1"/>
    <col min="16133" max="16378" width="12.125" customWidth="1"/>
  </cols>
  <sheetData>
    <row r="1" spans="1:4" ht="33.75" customHeight="1">
      <c r="A1" s="69" t="s">
        <v>2085</v>
      </c>
      <c r="B1" s="69"/>
      <c r="C1" s="69"/>
      <c r="D1" s="69"/>
    </row>
    <row r="2" spans="1:4" ht="16.899999999999999" customHeight="1">
      <c r="A2" s="73" t="s">
        <v>2084</v>
      </c>
      <c r="B2" s="73"/>
      <c r="C2" s="73"/>
      <c r="D2" s="73"/>
    </row>
    <row r="3" spans="1:4" ht="16.899999999999999" customHeight="1">
      <c r="A3" s="73" t="s">
        <v>2</v>
      </c>
      <c r="B3" s="73"/>
      <c r="C3" s="73"/>
      <c r="D3" s="73"/>
    </row>
    <row r="4" spans="1:4" ht="16.899999999999999" customHeight="1">
      <c r="A4" s="78" t="s">
        <v>1706</v>
      </c>
      <c r="B4" s="80" t="s">
        <v>2083</v>
      </c>
      <c r="C4" s="80"/>
      <c r="D4" s="80"/>
    </row>
    <row r="5" spans="1:4" ht="16.899999999999999" customHeight="1">
      <c r="A5" s="79"/>
      <c r="B5" s="53" t="s">
        <v>2082</v>
      </c>
      <c r="C5" s="53" t="s">
        <v>2081</v>
      </c>
      <c r="D5" s="53" t="s">
        <v>2080</v>
      </c>
    </row>
    <row r="6" spans="1:4" ht="16.899999999999999" customHeight="1">
      <c r="A6" s="50" t="s">
        <v>1707</v>
      </c>
      <c r="B6" s="36">
        <f>SUM(C6:D6)</f>
        <v>19000</v>
      </c>
      <c r="C6" s="51">
        <v>19000</v>
      </c>
      <c r="D6" s="51">
        <v>0</v>
      </c>
    </row>
    <row r="7" spans="1:4" ht="16.899999999999999" customHeight="1">
      <c r="A7" s="50" t="s">
        <v>2079</v>
      </c>
      <c r="B7" s="51">
        <v>60000</v>
      </c>
      <c r="C7" s="52"/>
      <c r="D7" s="52"/>
    </row>
    <row r="8" spans="1:4" ht="16.899999999999999" customHeight="1">
      <c r="A8" s="50" t="s">
        <v>1711</v>
      </c>
      <c r="B8" s="36">
        <f>C8</f>
        <v>41000</v>
      </c>
      <c r="C8" s="51">
        <v>41000</v>
      </c>
      <c r="D8" s="52"/>
    </row>
    <row r="9" spans="1:4" ht="16.899999999999999" customHeight="1">
      <c r="A9" s="50" t="s">
        <v>1712</v>
      </c>
      <c r="B9" s="36">
        <f>D9+C9</f>
        <v>0</v>
      </c>
      <c r="C9" s="51">
        <v>0</v>
      </c>
      <c r="D9" s="51">
        <v>0</v>
      </c>
    </row>
    <row r="10" spans="1:4" ht="16.899999999999999" customHeight="1">
      <c r="A10" s="50" t="s">
        <v>2078</v>
      </c>
      <c r="B10" s="36">
        <f>C10+D10</f>
        <v>0</v>
      </c>
      <c r="C10" s="51">
        <v>0</v>
      </c>
      <c r="D10" s="51">
        <v>0</v>
      </c>
    </row>
    <row r="11" spans="1:4" ht="16.899999999999999" customHeight="1">
      <c r="A11" s="50" t="s">
        <v>1713</v>
      </c>
      <c r="B11" s="36">
        <f>SUM(C11:D11)</f>
        <v>60000</v>
      </c>
      <c r="C11" s="36">
        <f>C8+C6-C9-C10</f>
        <v>60000</v>
      </c>
      <c r="D11" s="36">
        <f>D6-D9-D10</f>
        <v>0</v>
      </c>
    </row>
  </sheetData>
  <mergeCells count="5">
    <mergeCell ref="A1:D1"/>
    <mergeCell ref="A2:D2"/>
    <mergeCell ref="A3:D3"/>
    <mergeCell ref="A4:A5"/>
    <mergeCell ref="B4:D4"/>
  </mergeCells>
  <phoneticPr fontId="3" type="noConversion"/>
  <printOptions gridLines="1"/>
  <pageMargins left="0.75" right="0.75" top="1" bottom="1" header="0" footer="0"/>
  <pageSetup orientation="portrait" horizontalDpi="0" verticalDpi="0" r:id="rId1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D44"/>
  <sheetViews>
    <sheetView showGridLines="0" showZeros="0" workbookViewId="0">
      <selection activeCell="J28" sqref="J28"/>
    </sheetView>
  </sheetViews>
  <sheetFormatPr defaultColWidth="9.125" defaultRowHeight="14.25"/>
  <cols>
    <col min="1" max="1" width="30.25" style="54" customWidth="1"/>
    <col min="2" max="4" width="17.625" style="54" customWidth="1"/>
    <col min="5" max="252" width="9.125" style="24"/>
    <col min="253" max="253" width="30.25" style="24" customWidth="1"/>
    <col min="254" max="256" width="17.625" style="24" customWidth="1"/>
    <col min="257" max="257" width="27" style="24" customWidth="1"/>
    <col min="258" max="260" width="17.625" style="24" customWidth="1"/>
    <col min="261" max="508" width="9.125" style="24"/>
    <col min="509" max="509" width="30.25" style="24" customWidth="1"/>
    <col min="510" max="512" width="17.625" style="24" customWidth="1"/>
    <col min="513" max="513" width="27" style="24" customWidth="1"/>
    <col min="514" max="516" width="17.625" style="24" customWidth="1"/>
    <col min="517" max="764" width="9.125" style="24"/>
    <col min="765" max="765" width="30.25" style="24" customWidth="1"/>
    <col min="766" max="768" width="17.625" style="24" customWidth="1"/>
    <col min="769" max="769" width="27" style="24" customWidth="1"/>
    <col min="770" max="772" width="17.625" style="24" customWidth="1"/>
    <col min="773" max="1020" width="9.125" style="24"/>
    <col min="1021" max="1021" width="30.25" style="24" customWidth="1"/>
    <col min="1022" max="1024" width="17.625" style="24" customWidth="1"/>
    <col min="1025" max="1025" width="27" style="24" customWidth="1"/>
    <col min="1026" max="1028" width="17.625" style="24" customWidth="1"/>
    <col min="1029" max="1276" width="9.125" style="24"/>
    <col min="1277" max="1277" width="30.25" style="24" customWidth="1"/>
    <col min="1278" max="1280" width="17.625" style="24" customWidth="1"/>
    <col min="1281" max="1281" width="27" style="24" customWidth="1"/>
    <col min="1282" max="1284" width="17.625" style="24" customWidth="1"/>
    <col min="1285" max="1532" width="9.125" style="24"/>
    <col min="1533" max="1533" width="30.25" style="24" customWidth="1"/>
    <col min="1534" max="1536" width="17.625" style="24" customWidth="1"/>
    <col min="1537" max="1537" width="27" style="24" customWidth="1"/>
    <col min="1538" max="1540" width="17.625" style="24" customWidth="1"/>
    <col min="1541" max="1788" width="9.125" style="24"/>
    <col min="1789" max="1789" width="30.25" style="24" customWidth="1"/>
    <col min="1790" max="1792" width="17.625" style="24" customWidth="1"/>
    <col min="1793" max="1793" width="27" style="24" customWidth="1"/>
    <col min="1794" max="1796" width="17.625" style="24" customWidth="1"/>
    <col min="1797" max="2044" width="9.125" style="24"/>
    <col min="2045" max="2045" width="30.25" style="24" customWidth="1"/>
    <col min="2046" max="2048" width="17.625" style="24" customWidth="1"/>
    <col min="2049" max="2049" width="27" style="24" customWidth="1"/>
    <col min="2050" max="2052" width="17.625" style="24" customWidth="1"/>
    <col min="2053" max="2300" width="9.125" style="24"/>
    <col min="2301" max="2301" width="30.25" style="24" customWidth="1"/>
    <col min="2302" max="2304" width="17.625" style="24" customWidth="1"/>
    <col min="2305" max="2305" width="27" style="24" customWidth="1"/>
    <col min="2306" max="2308" width="17.625" style="24" customWidth="1"/>
    <col min="2309" max="2556" width="9.125" style="24"/>
    <col min="2557" max="2557" width="30.25" style="24" customWidth="1"/>
    <col min="2558" max="2560" width="17.625" style="24" customWidth="1"/>
    <col min="2561" max="2561" width="27" style="24" customWidth="1"/>
    <col min="2562" max="2564" width="17.625" style="24" customWidth="1"/>
    <col min="2565" max="2812" width="9.125" style="24"/>
    <col min="2813" max="2813" width="30.25" style="24" customWidth="1"/>
    <col min="2814" max="2816" width="17.625" style="24" customWidth="1"/>
    <col min="2817" max="2817" width="27" style="24" customWidth="1"/>
    <col min="2818" max="2820" width="17.625" style="24" customWidth="1"/>
    <col min="2821" max="3068" width="9.125" style="24"/>
    <col min="3069" max="3069" width="30.25" style="24" customWidth="1"/>
    <col min="3070" max="3072" width="17.625" style="24" customWidth="1"/>
    <col min="3073" max="3073" width="27" style="24" customWidth="1"/>
    <col min="3074" max="3076" width="17.625" style="24" customWidth="1"/>
    <col min="3077" max="3324" width="9.125" style="24"/>
    <col min="3325" max="3325" width="30.25" style="24" customWidth="1"/>
    <col min="3326" max="3328" width="17.625" style="24" customWidth="1"/>
    <col min="3329" max="3329" width="27" style="24" customWidth="1"/>
    <col min="3330" max="3332" width="17.625" style="24" customWidth="1"/>
    <col min="3333" max="3580" width="9.125" style="24"/>
    <col min="3581" max="3581" width="30.25" style="24" customWidth="1"/>
    <col min="3582" max="3584" width="17.625" style="24" customWidth="1"/>
    <col min="3585" max="3585" width="27" style="24" customWidth="1"/>
    <col min="3586" max="3588" width="17.625" style="24" customWidth="1"/>
    <col min="3589" max="3836" width="9.125" style="24"/>
    <col min="3837" max="3837" width="30.25" style="24" customWidth="1"/>
    <col min="3838" max="3840" width="17.625" style="24" customWidth="1"/>
    <col min="3841" max="3841" width="27" style="24" customWidth="1"/>
    <col min="3842" max="3844" width="17.625" style="24" customWidth="1"/>
    <col min="3845" max="4092" width="9.125" style="24"/>
    <col min="4093" max="4093" width="30.25" style="24" customWidth="1"/>
    <col min="4094" max="4096" width="17.625" style="24" customWidth="1"/>
    <col min="4097" max="4097" width="27" style="24" customWidth="1"/>
    <col min="4098" max="4100" width="17.625" style="24" customWidth="1"/>
    <col min="4101" max="4348" width="9.125" style="24"/>
    <col min="4349" max="4349" width="30.25" style="24" customWidth="1"/>
    <col min="4350" max="4352" width="17.625" style="24" customWidth="1"/>
    <col min="4353" max="4353" width="27" style="24" customWidth="1"/>
    <col min="4354" max="4356" width="17.625" style="24" customWidth="1"/>
    <col min="4357" max="4604" width="9.125" style="24"/>
    <col min="4605" max="4605" width="30.25" style="24" customWidth="1"/>
    <col min="4606" max="4608" width="17.625" style="24" customWidth="1"/>
    <col min="4609" max="4609" width="27" style="24" customWidth="1"/>
    <col min="4610" max="4612" width="17.625" style="24" customWidth="1"/>
    <col min="4613" max="4860" width="9.125" style="24"/>
    <col min="4861" max="4861" width="30.25" style="24" customWidth="1"/>
    <col min="4862" max="4864" width="17.625" style="24" customWidth="1"/>
    <col min="4865" max="4865" width="27" style="24" customWidth="1"/>
    <col min="4866" max="4868" width="17.625" style="24" customWidth="1"/>
    <col min="4869" max="5116" width="9.125" style="24"/>
    <col min="5117" max="5117" width="30.25" style="24" customWidth="1"/>
    <col min="5118" max="5120" width="17.625" style="24" customWidth="1"/>
    <col min="5121" max="5121" width="27" style="24" customWidth="1"/>
    <col min="5122" max="5124" width="17.625" style="24" customWidth="1"/>
    <col min="5125" max="5372" width="9.125" style="24"/>
    <col min="5373" max="5373" width="30.25" style="24" customWidth="1"/>
    <col min="5374" max="5376" width="17.625" style="24" customWidth="1"/>
    <col min="5377" max="5377" width="27" style="24" customWidth="1"/>
    <col min="5378" max="5380" width="17.625" style="24" customWidth="1"/>
    <col min="5381" max="5628" width="9.125" style="24"/>
    <col min="5629" max="5629" width="30.25" style="24" customWidth="1"/>
    <col min="5630" max="5632" width="17.625" style="24" customWidth="1"/>
    <col min="5633" max="5633" width="27" style="24" customWidth="1"/>
    <col min="5634" max="5636" width="17.625" style="24" customWidth="1"/>
    <col min="5637" max="5884" width="9.125" style="24"/>
    <col min="5885" max="5885" width="30.25" style="24" customWidth="1"/>
    <col min="5886" max="5888" width="17.625" style="24" customWidth="1"/>
    <col min="5889" max="5889" width="27" style="24" customWidth="1"/>
    <col min="5890" max="5892" width="17.625" style="24" customWidth="1"/>
    <col min="5893" max="6140" width="9.125" style="24"/>
    <col min="6141" max="6141" width="30.25" style="24" customWidth="1"/>
    <col min="6142" max="6144" width="17.625" style="24" customWidth="1"/>
    <col min="6145" max="6145" width="27" style="24" customWidth="1"/>
    <col min="6146" max="6148" width="17.625" style="24" customWidth="1"/>
    <col min="6149" max="6396" width="9.125" style="24"/>
    <col min="6397" max="6397" width="30.25" style="24" customWidth="1"/>
    <col min="6398" max="6400" width="17.625" style="24" customWidth="1"/>
    <col min="6401" max="6401" width="27" style="24" customWidth="1"/>
    <col min="6402" max="6404" width="17.625" style="24" customWidth="1"/>
    <col min="6405" max="6652" width="9.125" style="24"/>
    <col min="6653" max="6653" width="30.25" style="24" customWidth="1"/>
    <col min="6654" max="6656" width="17.625" style="24" customWidth="1"/>
    <col min="6657" max="6657" width="27" style="24" customWidth="1"/>
    <col min="6658" max="6660" width="17.625" style="24" customWidth="1"/>
    <col min="6661" max="6908" width="9.125" style="24"/>
    <col min="6909" max="6909" width="30.25" style="24" customWidth="1"/>
    <col min="6910" max="6912" width="17.625" style="24" customWidth="1"/>
    <col min="6913" max="6913" width="27" style="24" customWidth="1"/>
    <col min="6914" max="6916" width="17.625" style="24" customWidth="1"/>
    <col min="6917" max="7164" width="9.125" style="24"/>
    <col min="7165" max="7165" width="30.25" style="24" customWidth="1"/>
    <col min="7166" max="7168" width="17.625" style="24" customWidth="1"/>
    <col min="7169" max="7169" width="27" style="24" customWidth="1"/>
    <col min="7170" max="7172" width="17.625" style="24" customWidth="1"/>
    <col min="7173" max="7420" width="9.125" style="24"/>
    <col min="7421" max="7421" width="30.25" style="24" customWidth="1"/>
    <col min="7422" max="7424" width="17.625" style="24" customWidth="1"/>
    <col min="7425" max="7425" width="27" style="24" customWidth="1"/>
    <col min="7426" max="7428" width="17.625" style="24" customWidth="1"/>
    <col min="7429" max="7676" width="9.125" style="24"/>
    <col min="7677" max="7677" width="30.25" style="24" customWidth="1"/>
    <col min="7678" max="7680" width="17.625" style="24" customWidth="1"/>
    <col min="7681" max="7681" width="27" style="24" customWidth="1"/>
    <col min="7682" max="7684" width="17.625" style="24" customWidth="1"/>
    <col min="7685" max="7932" width="9.125" style="24"/>
    <col min="7933" max="7933" width="30.25" style="24" customWidth="1"/>
    <col min="7934" max="7936" width="17.625" style="24" customWidth="1"/>
    <col min="7937" max="7937" width="27" style="24" customWidth="1"/>
    <col min="7938" max="7940" width="17.625" style="24" customWidth="1"/>
    <col min="7941" max="8188" width="9.125" style="24"/>
    <col min="8189" max="8189" width="30.25" style="24" customWidth="1"/>
    <col min="8190" max="8192" width="17.625" style="24" customWidth="1"/>
    <col min="8193" max="8193" width="27" style="24" customWidth="1"/>
    <col min="8194" max="8196" width="17.625" style="24" customWidth="1"/>
    <col min="8197" max="8444" width="9.125" style="24"/>
    <col min="8445" max="8445" width="30.25" style="24" customWidth="1"/>
    <col min="8446" max="8448" width="17.625" style="24" customWidth="1"/>
    <col min="8449" max="8449" width="27" style="24" customWidth="1"/>
    <col min="8450" max="8452" width="17.625" style="24" customWidth="1"/>
    <col min="8453" max="8700" width="9.125" style="24"/>
    <col min="8701" max="8701" width="30.25" style="24" customWidth="1"/>
    <col min="8702" max="8704" width="17.625" style="24" customWidth="1"/>
    <col min="8705" max="8705" width="27" style="24" customWidth="1"/>
    <col min="8706" max="8708" width="17.625" style="24" customWidth="1"/>
    <col min="8709" max="8956" width="9.125" style="24"/>
    <col min="8957" max="8957" width="30.25" style="24" customWidth="1"/>
    <col min="8958" max="8960" width="17.625" style="24" customWidth="1"/>
    <col min="8961" max="8961" width="27" style="24" customWidth="1"/>
    <col min="8962" max="8964" width="17.625" style="24" customWidth="1"/>
    <col min="8965" max="9212" width="9.125" style="24"/>
    <col min="9213" max="9213" width="30.25" style="24" customWidth="1"/>
    <col min="9214" max="9216" width="17.625" style="24" customWidth="1"/>
    <col min="9217" max="9217" width="27" style="24" customWidth="1"/>
    <col min="9218" max="9220" width="17.625" style="24" customWidth="1"/>
    <col min="9221" max="9468" width="9.125" style="24"/>
    <col min="9469" max="9469" width="30.25" style="24" customWidth="1"/>
    <col min="9470" max="9472" width="17.625" style="24" customWidth="1"/>
    <col min="9473" max="9473" width="27" style="24" customWidth="1"/>
    <col min="9474" max="9476" width="17.625" style="24" customWidth="1"/>
    <col min="9477" max="9724" width="9.125" style="24"/>
    <col min="9725" max="9725" width="30.25" style="24" customWidth="1"/>
    <col min="9726" max="9728" width="17.625" style="24" customWidth="1"/>
    <col min="9729" max="9729" width="27" style="24" customWidth="1"/>
    <col min="9730" max="9732" width="17.625" style="24" customWidth="1"/>
    <col min="9733" max="9980" width="9.125" style="24"/>
    <col min="9981" max="9981" width="30.25" style="24" customWidth="1"/>
    <col min="9982" max="9984" width="17.625" style="24" customWidth="1"/>
    <col min="9985" max="9985" width="27" style="24" customWidth="1"/>
    <col min="9986" max="9988" width="17.625" style="24" customWidth="1"/>
    <col min="9989" max="10236" width="9.125" style="24"/>
    <col min="10237" max="10237" width="30.25" style="24" customWidth="1"/>
    <col min="10238" max="10240" width="17.625" style="24" customWidth="1"/>
    <col min="10241" max="10241" width="27" style="24" customWidth="1"/>
    <col min="10242" max="10244" width="17.625" style="24" customWidth="1"/>
    <col min="10245" max="10492" width="9.125" style="24"/>
    <col min="10493" max="10493" width="30.25" style="24" customWidth="1"/>
    <col min="10494" max="10496" width="17.625" style="24" customWidth="1"/>
    <col min="10497" max="10497" width="27" style="24" customWidth="1"/>
    <col min="10498" max="10500" width="17.625" style="24" customWidth="1"/>
    <col min="10501" max="10748" width="9.125" style="24"/>
    <col min="10749" max="10749" width="30.25" style="24" customWidth="1"/>
    <col min="10750" max="10752" width="17.625" style="24" customWidth="1"/>
    <col min="10753" max="10753" width="27" style="24" customWidth="1"/>
    <col min="10754" max="10756" width="17.625" style="24" customWidth="1"/>
    <col min="10757" max="11004" width="9.125" style="24"/>
    <col min="11005" max="11005" width="30.25" style="24" customWidth="1"/>
    <col min="11006" max="11008" width="17.625" style="24" customWidth="1"/>
    <col min="11009" max="11009" width="27" style="24" customWidth="1"/>
    <col min="11010" max="11012" width="17.625" style="24" customWidth="1"/>
    <col min="11013" max="11260" width="9.125" style="24"/>
    <col min="11261" max="11261" width="30.25" style="24" customWidth="1"/>
    <col min="11262" max="11264" width="17.625" style="24" customWidth="1"/>
    <col min="11265" max="11265" width="27" style="24" customWidth="1"/>
    <col min="11266" max="11268" width="17.625" style="24" customWidth="1"/>
    <col min="11269" max="11516" width="9.125" style="24"/>
    <col min="11517" max="11517" width="30.25" style="24" customWidth="1"/>
    <col min="11518" max="11520" width="17.625" style="24" customWidth="1"/>
    <col min="11521" max="11521" width="27" style="24" customWidth="1"/>
    <col min="11522" max="11524" width="17.625" style="24" customWidth="1"/>
    <col min="11525" max="11772" width="9.125" style="24"/>
    <col min="11773" max="11773" width="30.25" style="24" customWidth="1"/>
    <col min="11774" max="11776" width="17.625" style="24" customWidth="1"/>
    <col min="11777" max="11777" width="27" style="24" customWidth="1"/>
    <col min="11778" max="11780" width="17.625" style="24" customWidth="1"/>
    <col min="11781" max="12028" width="9.125" style="24"/>
    <col min="12029" max="12029" width="30.25" style="24" customWidth="1"/>
    <col min="12030" max="12032" width="17.625" style="24" customWidth="1"/>
    <col min="12033" max="12033" width="27" style="24" customWidth="1"/>
    <col min="12034" max="12036" width="17.625" style="24" customWidth="1"/>
    <col min="12037" max="12284" width="9.125" style="24"/>
    <col min="12285" max="12285" width="30.25" style="24" customWidth="1"/>
    <col min="12286" max="12288" width="17.625" style="24" customWidth="1"/>
    <col min="12289" max="12289" width="27" style="24" customWidth="1"/>
    <col min="12290" max="12292" width="17.625" style="24" customWidth="1"/>
    <col min="12293" max="12540" width="9.125" style="24"/>
    <col min="12541" max="12541" width="30.25" style="24" customWidth="1"/>
    <col min="12542" max="12544" width="17.625" style="24" customWidth="1"/>
    <col min="12545" max="12545" width="27" style="24" customWidth="1"/>
    <col min="12546" max="12548" width="17.625" style="24" customWidth="1"/>
    <col min="12549" max="12796" width="9.125" style="24"/>
    <col min="12797" max="12797" width="30.25" style="24" customWidth="1"/>
    <col min="12798" max="12800" width="17.625" style="24" customWidth="1"/>
    <col min="12801" max="12801" width="27" style="24" customWidth="1"/>
    <col min="12802" max="12804" width="17.625" style="24" customWidth="1"/>
    <col min="12805" max="13052" width="9.125" style="24"/>
    <col min="13053" max="13053" width="30.25" style="24" customWidth="1"/>
    <col min="13054" max="13056" width="17.625" style="24" customWidth="1"/>
    <col min="13057" max="13057" width="27" style="24" customWidth="1"/>
    <col min="13058" max="13060" width="17.625" style="24" customWidth="1"/>
    <col min="13061" max="13308" width="9.125" style="24"/>
    <col min="13309" max="13309" width="30.25" style="24" customWidth="1"/>
    <col min="13310" max="13312" width="17.625" style="24" customWidth="1"/>
    <col min="13313" max="13313" width="27" style="24" customWidth="1"/>
    <col min="13314" max="13316" width="17.625" style="24" customWidth="1"/>
    <col min="13317" max="13564" width="9.125" style="24"/>
    <col min="13565" max="13565" width="30.25" style="24" customWidth="1"/>
    <col min="13566" max="13568" width="17.625" style="24" customWidth="1"/>
    <col min="13569" max="13569" width="27" style="24" customWidth="1"/>
    <col min="13570" max="13572" width="17.625" style="24" customWidth="1"/>
    <col min="13573" max="13820" width="9.125" style="24"/>
    <col min="13821" max="13821" width="30.25" style="24" customWidth="1"/>
    <col min="13822" max="13824" width="17.625" style="24" customWidth="1"/>
    <col min="13825" max="13825" width="27" style="24" customWidth="1"/>
    <col min="13826" max="13828" width="17.625" style="24" customWidth="1"/>
    <col min="13829" max="14076" width="9.125" style="24"/>
    <col min="14077" max="14077" width="30.25" style="24" customWidth="1"/>
    <col min="14078" max="14080" width="17.625" style="24" customWidth="1"/>
    <col min="14081" max="14081" width="27" style="24" customWidth="1"/>
    <col min="14082" max="14084" width="17.625" style="24" customWidth="1"/>
    <col min="14085" max="14332" width="9.125" style="24"/>
    <col min="14333" max="14333" width="30.25" style="24" customWidth="1"/>
    <col min="14334" max="14336" width="17.625" style="24" customWidth="1"/>
    <col min="14337" max="14337" width="27" style="24" customWidth="1"/>
    <col min="14338" max="14340" width="17.625" style="24" customWidth="1"/>
    <col min="14341" max="14588" width="9.125" style="24"/>
    <col min="14589" max="14589" width="30.25" style="24" customWidth="1"/>
    <col min="14590" max="14592" width="17.625" style="24" customWidth="1"/>
    <col min="14593" max="14593" width="27" style="24" customWidth="1"/>
    <col min="14594" max="14596" width="17.625" style="24" customWidth="1"/>
    <col min="14597" max="14844" width="9.125" style="24"/>
    <col min="14845" max="14845" width="30.25" style="24" customWidth="1"/>
    <col min="14846" max="14848" width="17.625" style="24" customWidth="1"/>
    <col min="14849" max="14849" width="27" style="24" customWidth="1"/>
    <col min="14850" max="14852" width="17.625" style="24" customWidth="1"/>
    <col min="14853" max="15100" width="9.125" style="24"/>
    <col min="15101" max="15101" width="30.25" style="24" customWidth="1"/>
    <col min="15102" max="15104" width="17.625" style="24" customWidth="1"/>
    <col min="15105" max="15105" width="27" style="24" customWidth="1"/>
    <col min="15106" max="15108" width="17.625" style="24" customWidth="1"/>
    <col min="15109" max="15356" width="9.125" style="24"/>
    <col min="15357" max="15357" width="30.25" style="24" customWidth="1"/>
    <col min="15358" max="15360" width="17.625" style="24" customWidth="1"/>
    <col min="15361" max="15361" width="27" style="24" customWidth="1"/>
    <col min="15362" max="15364" width="17.625" style="24" customWidth="1"/>
    <col min="15365" max="15612" width="9.125" style="24"/>
    <col min="15613" max="15613" width="30.25" style="24" customWidth="1"/>
    <col min="15614" max="15616" width="17.625" style="24" customWidth="1"/>
    <col min="15617" max="15617" width="27" style="24" customWidth="1"/>
    <col min="15618" max="15620" width="17.625" style="24" customWidth="1"/>
    <col min="15621" max="15868" width="9.125" style="24"/>
    <col min="15869" max="15869" width="30.25" style="24" customWidth="1"/>
    <col min="15870" max="15872" width="17.625" style="24" customWidth="1"/>
    <col min="15873" max="15873" width="27" style="24" customWidth="1"/>
    <col min="15874" max="15876" width="17.625" style="24" customWidth="1"/>
    <col min="15877" max="16124" width="9.125" style="24"/>
    <col min="16125" max="16125" width="30.25" style="24" customWidth="1"/>
    <col min="16126" max="16128" width="17.625" style="24" customWidth="1"/>
    <col min="16129" max="16129" width="27" style="24" customWidth="1"/>
    <col min="16130" max="16132" width="17.625" style="24" customWidth="1"/>
    <col min="16133" max="16384" width="9.125" style="24"/>
  </cols>
  <sheetData>
    <row r="1" spans="1:4" s="54" customFormat="1" ht="33.950000000000003" customHeight="1">
      <c r="A1" s="71" t="s">
        <v>2092</v>
      </c>
      <c r="B1" s="71"/>
      <c r="C1" s="71"/>
      <c r="D1" s="71"/>
    </row>
    <row r="2" spans="1:4" s="54" customFormat="1" ht="17.100000000000001" customHeight="1">
      <c r="A2" s="72" t="s">
        <v>2091</v>
      </c>
      <c r="B2" s="72"/>
      <c r="C2" s="72"/>
      <c r="D2" s="72"/>
    </row>
    <row r="3" spans="1:4" s="54" customFormat="1" ht="17.100000000000001" customHeight="1">
      <c r="A3" s="72" t="s">
        <v>2</v>
      </c>
      <c r="B3" s="72"/>
      <c r="C3" s="72"/>
      <c r="D3" s="72"/>
    </row>
    <row r="4" spans="1:4" s="54" customFormat="1" ht="17.100000000000001" customHeight="1">
      <c r="A4" s="56" t="s">
        <v>3</v>
      </c>
      <c r="B4" s="56" t="s">
        <v>1650</v>
      </c>
      <c r="C4" s="56" t="s">
        <v>1917</v>
      </c>
      <c r="D4" s="56" t="s">
        <v>4</v>
      </c>
    </row>
    <row r="5" spans="1:4" s="54" customFormat="1" ht="17.100000000000001" customHeight="1">
      <c r="A5" s="57" t="s">
        <v>2090</v>
      </c>
      <c r="B5" s="29">
        <v>0</v>
      </c>
      <c r="C5" s="29">
        <v>0</v>
      </c>
      <c r="D5" s="29">
        <v>0</v>
      </c>
    </row>
    <row r="6" spans="1:4" s="54" customFormat="1" ht="17.100000000000001" customHeight="1">
      <c r="A6" s="57" t="s">
        <v>2089</v>
      </c>
      <c r="B6" s="29">
        <v>0</v>
      </c>
      <c r="C6" s="29">
        <v>0</v>
      </c>
      <c r="D6" s="29">
        <v>0</v>
      </c>
    </row>
    <row r="7" spans="1:4" s="54" customFormat="1" ht="17.100000000000001" customHeight="1">
      <c r="A7" s="57" t="s">
        <v>2088</v>
      </c>
      <c r="B7" s="29">
        <v>0</v>
      </c>
      <c r="C7" s="29">
        <v>0</v>
      </c>
      <c r="D7" s="29">
        <v>0</v>
      </c>
    </row>
    <row r="8" spans="1:4" s="54" customFormat="1" ht="17.100000000000001" customHeight="1">
      <c r="A8" s="57" t="s">
        <v>2087</v>
      </c>
      <c r="B8" s="29">
        <v>0</v>
      </c>
      <c r="C8" s="29">
        <v>0</v>
      </c>
      <c r="D8" s="29">
        <v>0</v>
      </c>
    </row>
    <row r="9" spans="1:4" s="54" customFormat="1" ht="17.100000000000001" customHeight="1">
      <c r="A9" s="57" t="s">
        <v>2086</v>
      </c>
      <c r="B9" s="29">
        <v>0</v>
      </c>
      <c r="C9" s="29">
        <v>0</v>
      </c>
      <c r="D9" s="29">
        <v>0</v>
      </c>
    </row>
    <row r="10" spans="1:4" s="54" customFormat="1" ht="409.6" hidden="1" customHeight="1">
      <c r="A10" s="57"/>
      <c r="B10" s="55"/>
      <c r="C10" s="55"/>
      <c r="D10" s="55"/>
    </row>
    <row r="11" spans="1:4" s="54" customFormat="1" ht="409.6" hidden="1" customHeight="1">
      <c r="A11" s="57"/>
      <c r="B11" s="55"/>
      <c r="C11" s="55"/>
      <c r="D11" s="55"/>
    </row>
    <row r="12" spans="1:4" s="54" customFormat="1" ht="409.6" hidden="1" customHeight="1">
      <c r="A12" s="57"/>
      <c r="B12" s="55"/>
      <c r="C12" s="55"/>
      <c r="D12" s="55"/>
    </row>
    <row r="13" spans="1:4" s="54" customFormat="1" ht="409.6" hidden="1" customHeight="1">
      <c r="A13" s="57"/>
      <c r="B13" s="55"/>
      <c r="C13" s="55"/>
      <c r="D13" s="55"/>
    </row>
    <row r="14" spans="1:4" s="54" customFormat="1" ht="409.6" hidden="1" customHeight="1">
      <c r="A14" s="57"/>
      <c r="B14" s="55"/>
      <c r="C14" s="55"/>
      <c r="D14" s="55"/>
    </row>
    <row r="15" spans="1:4" s="54" customFormat="1" ht="409.6" hidden="1" customHeight="1">
      <c r="A15" s="57"/>
      <c r="B15" s="55"/>
      <c r="C15" s="55"/>
      <c r="D15" s="55"/>
    </row>
    <row r="16" spans="1:4" s="54" customFormat="1" ht="17.100000000000001" customHeight="1">
      <c r="A16" s="56" t="s">
        <v>568</v>
      </c>
      <c r="B16" s="29">
        <v>0</v>
      </c>
      <c r="C16" s="29">
        <v>0</v>
      </c>
      <c r="D16" s="29">
        <v>0</v>
      </c>
    </row>
    <row r="17" spans="1:4" s="54" customFormat="1" ht="17.100000000000001" customHeight="1">
      <c r="A17" s="57" t="s">
        <v>1714</v>
      </c>
      <c r="B17" s="55"/>
      <c r="C17" s="55"/>
      <c r="D17" s="29">
        <v>0</v>
      </c>
    </row>
    <row r="18" spans="1:4" s="54" customFormat="1" ht="17.100000000000001" customHeight="1">
      <c r="A18" s="57" t="s">
        <v>1720</v>
      </c>
      <c r="B18" s="55"/>
      <c r="C18" s="55"/>
      <c r="D18" s="29">
        <v>0</v>
      </c>
    </row>
    <row r="19" spans="1:4" s="54" customFormat="1" ht="17.100000000000001" customHeight="1">
      <c r="A19" s="57" t="s">
        <v>1731</v>
      </c>
      <c r="B19" s="55"/>
      <c r="C19" s="55"/>
      <c r="D19" s="29">
        <v>0</v>
      </c>
    </row>
    <row r="20" spans="1:4" s="54" customFormat="1" ht="17.100000000000001" customHeight="1">
      <c r="A20" s="57"/>
      <c r="B20" s="55"/>
      <c r="C20" s="55"/>
      <c r="D20" s="55"/>
    </row>
    <row r="21" spans="1:4" s="54" customFormat="1" ht="17.100000000000001" customHeight="1">
      <c r="A21" s="57"/>
      <c r="B21" s="55"/>
      <c r="C21" s="55"/>
      <c r="D21" s="55"/>
    </row>
    <row r="22" spans="1:4" s="54" customFormat="1" ht="17.100000000000001" customHeight="1">
      <c r="A22" s="57"/>
      <c r="B22" s="55"/>
      <c r="C22" s="55"/>
      <c r="D22" s="55"/>
    </row>
    <row r="23" spans="1:4" s="54" customFormat="1" ht="17.100000000000001" customHeight="1">
      <c r="A23" s="57"/>
      <c r="B23" s="55"/>
      <c r="C23" s="55"/>
      <c r="D23" s="55"/>
    </row>
    <row r="24" spans="1:4" s="54" customFormat="1" ht="17.100000000000001" customHeight="1">
      <c r="A24" s="57"/>
      <c r="B24" s="55"/>
      <c r="C24" s="55"/>
      <c r="D24" s="55"/>
    </row>
    <row r="25" spans="1:4" s="54" customFormat="1" ht="17.100000000000001" customHeight="1">
      <c r="A25" s="57"/>
      <c r="B25" s="55"/>
      <c r="C25" s="55"/>
      <c r="D25" s="55"/>
    </row>
    <row r="26" spans="1:4" s="54" customFormat="1" ht="17.100000000000001" customHeight="1">
      <c r="A26" s="57"/>
      <c r="B26" s="55"/>
      <c r="C26" s="55"/>
      <c r="D26" s="55"/>
    </row>
    <row r="27" spans="1:4" s="54" customFormat="1" ht="17.100000000000001" customHeight="1">
      <c r="A27" s="57"/>
      <c r="B27" s="55"/>
      <c r="C27" s="55"/>
      <c r="D27" s="55"/>
    </row>
    <row r="28" spans="1:4" s="54" customFormat="1" ht="17.100000000000001" customHeight="1">
      <c r="A28" s="57"/>
      <c r="B28" s="55"/>
      <c r="C28" s="55"/>
      <c r="D28" s="55"/>
    </row>
    <row r="29" spans="1:4" s="54" customFormat="1" ht="17.100000000000001" customHeight="1">
      <c r="A29" s="57"/>
      <c r="B29" s="55"/>
      <c r="C29" s="55"/>
      <c r="D29" s="55"/>
    </row>
    <row r="30" spans="1:4" s="54" customFormat="1" ht="17.100000000000001" customHeight="1">
      <c r="A30" s="57"/>
      <c r="B30" s="55"/>
      <c r="C30" s="55"/>
      <c r="D30" s="55"/>
    </row>
    <row r="31" spans="1:4" s="54" customFormat="1" ht="17.100000000000001" customHeight="1">
      <c r="A31" s="57"/>
      <c r="B31" s="55"/>
      <c r="C31" s="55"/>
      <c r="D31" s="55"/>
    </row>
    <row r="32" spans="1:4" s="54" customFormat="1" ht="17.100000000000001" customHeight="1">
      <c r="A32" s="57"/>
      <c r="B32" s="55"/>
      <c r="C32" s="55"/>
      <c r="D32" s="55"/>
    </row>
    <row r="33" spans="1:4" s="54" customFormat="1" ht="17.100000000000001" customHeight="1">
      <c r="A33" s="57"/>
      <c r="B33" s="55"/>
      <c r="C33" s="55"/>
      <c r="D33" s="55"/>
    </row>
    <row r="34" spans="1:4" s="54" customFormat="1" ht="17.100000000000001" customHeight="1">
      <c r="A34" s="57"/>
      <c r="B34" s="55"/>
      <c r="C34" s="55"/>
      <c r="D34" s="55"/>
    </row>
    <row r="35" spans="1:4" s="54" customFormat="1" ht="17.100000000000001" customHeight="1">
      <c r="A35" s="57"/>
      <c r="B35" s="55"/>
      <c r="C35" s="55"/>
      <c r="D35" s="55"/>
    </row>
    <row r="36" spans="1:4" s="54" customFormat="1" ht="17.100000000000001" customHeight="1">
      <c r="A36" s="57"/>
      <c r="B36" s="55"/>
      <c r="C36" s="55"/>
      <c r="D36" s="55"/>
    </row>
    <row r="37" spans="1:4" s="54" customFormat="1" ht="17.100000000000001" customHeight="1">
      <c r="A37" s="57"/>
      <c r="B37" s="55"/>
      <c r="C37" s="55"/>
      <c r="D37" s="55"/>
    </row>
    <row r="38" spans="1:4" s="54" customFormat="1" ht="17.100000000000001" customHeight="1">
      <c r="A38" s="57"/>
      <c r="B38" s="55"/>
      <c r="C38" s="55"/>
      <c r="D38" s="55"/>
    </row>
    <row r="39" spans="1:4" s="54" customFormat="1" ht="17.100000000000001" customHeight="1">
      <c r="A39" s="57"/>
      <c r="B39" s="55"/>
      <c r="C39" s="55"/>
      <c r="D39" s="55"/>
    </row>
    <row r="40" spans="1:4" s="54" customFormat="1" ht="17.100000000000001" customHeight="1">
      <c r="A40" s="57"/>
      <c r="B40" s="55"/>
      <c r="C40" s="55"/>
      <c r="D40" s="55"/>
    </row>
    <row r="41" spans="1:4" s="54" customFormat="1" ht="17.100000000000001" customHeight="1">
      <c r="A41" s="57"/>
      <c r="B41" s="55"/>
      <c r="C41" s="55"/>
      <c r="D41" s="55"/>
    </row>
    <row r="42" spans="1:4" s="54" customFormat="1" ht="409.6" hidden="1" customHeight="1">
      <c r="A42" s="57"/>
      <c r="B42" s="55"/>
      <c r="C42" s="55"/>
      <c r="D42" s="55"/>
    </row>
    <row r="43" spans="1:4" s="54" customFormat="1" ht="17.100000000000001" customHeight="1">
      <c r="A43" s="56" t="s">
        <v>1737</v>
      </c>
      <c r="B43" s="55"/>
      <c r="C43" s="55"/>
      <c r="D43" s="29">
        <v>0</v>
      </c>
    </row>
    <row r="44" spans="1:4" s="54" customFormat="1" ht="17.100000000000001" customHeight="1"/>
  </sheetData>
  <mergeCells count="3">
    <mergeCell ref="A1:D1"/>
    <mergeCell ref="A2:D2"/>
    <mergeCell ref="A3:D3"/>
  </mergeCells>
  <phoneticPr fontId="3" type="noConversion"/>
  <printOptions horizontalCentered="1" verticalCentered="1" gridLines="1"/>
  <pageMargins left="3" right="2" top="1" bottom="1" header="0" footer="0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D44"/>
  <sheetViews>
    <sheetView showGridLines="0" showZeros="0" workbookViewId="0">
      <selection activeCell="J28" sqref="J28"/>
    </sheetView>
  </sheetViews>
  <sheetFormatPr defaultColWidth="9.125" defaultRowHeight="14.25"/>
  <cols>
    <col min="1" max="1" width="27" style="54" customWidth="1"/>
    <col min="2" max="4" width="17.625" style="54" customWidth="1"/>
    <col min="5" max="252" width="9.125" style="24"/>
    <col min="253" max="253" width="30.25" style="24" customWidth="1"/>
    <col min="254" max="256" width="17.625" style="24" customWidth="1"/>
    <col min="257" max="257" width="27" style="24" customWidth="1"/>
    <col min="258" max="260" width="17.625" style="24" customWidth="1"/>
    <col min="261" max="508" width="9.125" style="24"/>
    <col min="509" max="509" width="30.25" style="24" customWidth="1"/>
    <col min="510" max="512" width="17.625" style="24" customWidth="1"/>
    <col min="513" max="513" width="27" style="24" customWidth="1"/>
    <col min="514" max="516" width="17.625" style="24" customWidth="1"/>
    <col min="517" max="764" width="9.125" style="24"/>
    <col min="765" max="765" width="30.25" style="24" customWidth="1"/>
    <col min="766" max="768" width="17.625" style="24" customWidth="1"/>
    <col min="769" max="769" width="27" style="24" customWidth="1"/>
    <col min="770" max="772" width="17.625" style="24" customWidth="1"/>
    <col min="773" max="1020" width="9.125" style="24"/>
    <col min="1021" max="1021" width="30.25" style="24" customWidth="1"/>
    <col min="1022" max="1024" width="17.625" style="24" customWidth="1"/>
    <col min="1025" max="1025" width="27" style="24" customWidth="1"/>
    <col min="1026" max="1028" width="17.625" style="24" customWidth="1"/>
    <col min="1029" max="1276" width="9.125" style="24"/>
    <col min="1277" max="1277" width="30.25" style="24" customWidth="1"/>
    <col min="1278" max="1280" width="17.625" style="24" customWidth="1"/>
    <col min="1281" max="1281" width="27" style="24" customWidth="1"/>
    <col min="1282" max="1284" width="17.625" style="24" customWidth="1"/>
    <col min="1285" max="1532" width="9.125" style="24"/>
    <col min="1533" max="1533" width="30.25" style="24" customWidth="1"/>
    <col min="1534" max="1536" width="17.625" style="24" customWidth="1"/>
    <col min="1537" max="1537" width="27" style="24" customWidth="1"/>
    <col min="1538" max="1540" width="17.625" style="24" customWidth="1"/>
    <col min="1541" max="1788" width="9.125" style="24"/>
    <col min="1789" max="1789" width="30.25" style="24" customWidth="1"/>
    <col min="1790" max="1792" width="17.625" style="24" customWidth="1"/>
    <col min="1793" max="1793" width="27" style="24" customWidth="1"/>
    <col min="1794" max="1796" width="17.625" style="24" customWidth="1"/>
    <col min="1797" max="2044" width="9.125" style="24"/>
    <col min="2045" max="2045" width="30.25" style="24" customWidth="1"/>
    <col min="2046" max="2048" width="17.625" style="24" customWidth="1"/>
    <col min="2049" max="2049" width="27" style="24" customWidth="1"/>
    <col min="2050" max="2052" width="17.625" style="24" customWidth="1"/>
    <col min="2053" max="2300" width="9.125" style="24"/>
    <col min="2301" max="2301" width="30.25" style="24" customWidth="1"/>
    <col min="2302" max="2304" width="17.625" style="24" customWidth="1"/>
    <col min="2305" max="2305" width="27" style="24" customWidth="1"/>
    <col min="2306" max="2308" width="17.625" style="24" customWidth="1"/>
    <col min="2309" max="2556" width="9.125" style="24"/>
    <col min="2557" max="2557" width="30.25" style="24" customWidth="1"/>
    <col min="2558" max="2560" width="17.625" style="24" customWidth="1"/>
    <col min="2561" max="2561" width="27" style="24" customWidth="1"/>
    <col min="2562" max="2564" width="17.625" style="24" customWidth="1"/>
    <col min="2565" max="2812" width="9.125" style="24"/>
    <col min="2813" max="2813" width="30.25" style="24" customWidth="1"/>
    <col min="2814" max="2816" width="17.625" style="24" customWidth="1"/>
    <col min="2817" max="2817" width="27" style="24" customWidth="1"/>
    <col min="2818" max="2820" width="17.625" style="24" customWidth="1"/>
    <col min="2821" max="3068" width="9.125" style="24"/>
    <col min="3069" max="3069" width="30.25" style="24" customWidth="1"/>
    <col min="3070" max="3072" width="17.625" style="24" customWidth="1"/>
    <col min="3073" max="3073" width="27" style="24" customWidth="1"/>
    <col min="3074" max="3076" width="17.625" style="24" customWidth="1"/>
    <col min="3077" max="3324" width="9.125" style="24"/>
    <col min="3325" max="3325" width="30.25" style="24" customWidth="1"/>
    <col min="3326" max="3328" width="17.625" style="24" customWidth="1"/>
    <col min="3329" max="3329" width="27" style="24" customWidth="1"/>
    <col min="3330" max="3332" width="17.625" style="24" customWidth="1"/>
    <col min="3333" max="3580" width="9.125" style="24"/>
    <col min="3581" max="3581" width="30.25" style="24" customWidth="1"/>
    <col min="3582" max="3584" width="17.625" style="24" customWidth="1"/>
    <col min="3585" max="3585" width="27" style="24" customWidth="1"/>
    <col min="3586" max="3588" width="17.625" style="24" customWidth="1"/>
    <col min="3589" max="3836" width="9.125" style="24"/>
    <col min="3837" max="3837" width="30.25" style="24" customWidth="1"/>
    <col min="3838" max="3840" width="17.625" style="24" customWidth="1"/>
    <col min="3841" max="3841" width="27" style="24" customWidth="1"/>
    <col min="3842" max="3844" width="17.625" style="24" customWidth="1"/>
    <col min="3845" max="4092" width="9.125" style="24"/>
    <col min="4093" max="4093" width="30.25" style="24" customWidth="1"/>
    <col min="4094" max="4096" width="17.625" style="24" customWidth="1"/>
    <col min="4097" max="4097" width="27" style="24" customWidth="1"/>
    <col min="4098" max="4100" width="17.625" style="24" customWidth="1"/>
    <col min="4101" max="4348" width="9.125" style="24"/>
    <col min="4349" max="4349" width="30.25" style="24" customWidth="1"/>
    <col min="4350" max="4352" width="17.625" style="24" customWidth="1"/>
    <col min="4353" max="4353" width="27" style="24" customWidth="1"/>
    <col min="4354" max="4356" width="17.625" style="24" customWidth="1"/>
    <col min="4357" max="4604" width="9.125" style="24"/>
    <col min="4605" max="4605" width="30.25" style="24" customWidth="1"/>
    <col min="4606" max="4608" width="17.625" style="24" customWidth="1"/>
    <col min="4609" max="4609" width="27" style="24" customWidth="1"/>
    <col min="4610" max="4612" width="17.625" style="24" customWidth="1"/>
    <col min="4613" max="4860" width="9.125" style="24"/>
    <col min="4861" max="4861" width="30.25" style="24" customWidth="1"/>
    <col min="4862" max="4864" width="17.625" style="24" customWidth="1"/>
    <col min="4865" max="4865" width="27" style="24" customWidth="1"/>
    <col min="4866" max="4868" width="17.625" style="24" customWidth="1"/>
    <col min="4869" max="5116" width="9.125" style="24"/>
    <col min="5117" max="5117" width="30.25" style="24" customWidth="1"/>
    <col min="5118" max="5120" width="17.625" style="24" customWidth="1"/>
    <col min="5121" max="5121" width="27" style="24" customWidth="1"/>
    <col min="5122" max="5124" width="17.625" style="24" customWidth="1"/>
    <col min="5125" max="5372" width="9.125" style="24"/>
    <col min="5373" max="5373" width="30.25" style="24" customWidth="1"/>
    <col min="5374" max="5376" width="17.625" style="24" customWidth="1"/>
    <col min="5377" max="5377" width="27" style="24" customWidth="1"/>
    <col min="5378" max="5380" width="17.625" style="24" customWidth="1"/>
    <col min="5381" max="5628" width="9.125" style="24"/>
    <col min="5629" max="5629" width="30.25" style="24" customWidth="1"/>
    <col min="5630" max="5632" width="17.625" style="24" customWidth="1"/>
    <col min="5633" max="5633" width="27" style="24" customWidth="1"/>
    <col min="5634" max="5636" width="17.625" style="24" customWidth="1"/>
    <col min="5637" max="5884" width="9.125" style="24"/>
    <col min="5885" max="5885" width="30.25" style="24" customWidth="1"/>
    <col min="5886" max="5888" width="17.625" style="24" customWidth="1"/>
    <col min="5889" max="5889" width="27" style="24" customWidth="1"/>
    <col min="5890" max="5892" width="17.625" style="24" customWidth="1"/>
    <col min="5893" max="6140" width="9.125" style="24"/>
    <col min="6141" max="6141" width="30.25" style="24" customWidth="1"/>
    <col min="6142" max="6144" width="17.625" style="24" customWidth="1"/>
    <col min="6145" max="6145" width="27" style="24" customWidth="1"/>
    <col min="6146" max="6148" width="17.625" style="24" customWidth="1"/>
    <col min="6149" max="6396" width="9.125" style="24"/>
    <col min="6397" max="6397" width="30.25" style="24" customWidth="1"/>
    <col min="6398" max="6400" width="17.625" style="24" customWidth="1"/>
    <col min="6401" max="6401" width="27" style="24" customWidth="1"/>
    <col min="6402" max="6404" width="17.625" style="24" customWidth="1"/>
    <col min="6405" max="6652" width="9.125" style="24"/>
    <col min="6653" max="6653" width="30.25" style="24" customWidth="1"/>
    <col min="6654" max="6656" width="17.625" style="24" customWidth="1"/>
    <col min="6657" max="6657" width="27" style="24" customWidth="1"/>
    <col min="6658" max="6660" width="17.625" style="24" customWidth="1"/>
    <col min="6661" max="6908" width="9.125" style="24"/>
    <col min="6909" max="6909" width="30.25" style="24" customWidth="1"/>
    <col min="6910" max="6912" width="17.625" style="24" customWidth="1"/>
    <col min="6913" max="6913" width="27" style="24" customWidth="1"/>
    <col min="6914" max="6916" width="17.625" style="24" customWidth="1"/>
    <col min="6917" max="7164" width="9.125" style="24"/>
    <col min="7165" max="7165" width="30.25" style="24" customWidth="1"/>
    <col min="7166" max="7168" width="17.625" style="24" customWidth="1"/>
    <col min="7169" max="7169" width="27" style="24" customWidth="1"/>
    <col min="7170" max="7172" width="17.625" style="24" customWidth="1"/>
    <col min="7173" max="7420" width="9.125" style="24"/>
    <col min="7421" max="7421" width="30.25" style="24" customWidth="1"/>
    <col min="7422" max="7424" width="17.625" style="24" customWidth="1"/>
    <col min="7425" max="7425" width="27" style="24" customWidth="1"/>
    <col min="7426" max="7428" width="17.625" style="24" customWidth="1"/>
    <col min="7429" max="7676" width="9.125" style="24"/>
    <col min="7677" max="7677" width="30.25" style="24" customWidth="1"/>
    <col min="7678" max="7680" width="17.625" style="24" customWidth="1"/>
    <col min="7681" max="7681" width="27" style="24" customWidth="1"/>
    <col min="7682" max="7684" width="17.625" style="24" customWidth="1"/>
    <col min="7685" max="7932" width="9.125" style="24"/>
    <col min="7933" max="7933" width="30.25" style="24" customWidth="1"/>
    <col min="7934" max="7936" width="17.625" style="24" customWidth="1"/>
    <col min="7937" max="7937" width="27" style="24" customWidth="1"/>
    <col min="7938" max="7940" width="17.625" style="24" customWidth="1"/>
    <col min="7941" max="8188" width="9.125" style="24"/>
    <col min="8189" max="8189" width="30.25" style="24" customWidth="1"/>
    <col min="8190" max="8192" width="17.625" style="24" customWidth="1"/>
    <col min="8193" max="8193" width="27" style="24" customWidth="1"/>
    <col min="8194" max="8196" width="17.625" style="24" customWidth="1"/>
    <col min="8197" max="8444" width="9.125" style="24"/>
    <col min="8445" max="8445" width="30.25" style="24" customWidth="1"/>
    <col min="8446" max="8448" width="17.625" style="24" customWidth="1"/>
    <col min="8449" max="8449" width="27" style="24" customWidth="1"/>
    <col min="8450" max="8452" width="17.625" style="24" customWidth="1"/>
    <col min="8453" max="8700" width="9.125" style="24"/>
    <col min="8701" max="8701" width="30.25" style="24" customWidth="1"/>
    <col min="8702" max="8704" width="17.625" style="24" customWidth="1"/>
    <col min="8705" max="8705" width="27" style="24" customWidth="1"/>
    <col min="8706" max="8708" width="17.625" style="24" customWidth="1"/>
    <col min="8709" max="8956" width="9.125" style="24"/>
    <col min="8957" max="8957" width="30.25" style="24" customWidth="1"/>
    <col min="8958" max="8960" width="17.625" style="24" customWidth="1"/>
    <col min="8961" max="8961" width="27" style="24" customWidth="1"/>
    <col min="8962" max="8964" width="17.625" style="24" customWidth="1"/>
    <col min="8965" max="9212" width="9.125" style="24"/>
    <col min="9213" max="9213" width="30.25" style="24" customWidth="1"/>
    <col min="9214" max="9216" width="17.625" style="24" customWidth="1"/>
    <col min="9217" max="9217" width="27" style="24" customWidth="1"/>
    <col min="9218" max="9220" width="17.625" style="24" customWidth="1"/>
    <col min="9221" max="9468" width="9.125" style="24"/>
    <col min="9469" max="9469" width="30.25" style="24" customWidth="1"/>
    <col min="9470" max="9472" width="17.625" style="24" customWidth="1"/>
    <col min="9473" max="9473" width="27" style="24" customWidth="1"/>
    <col min="9474" max="9476" width="17.625" style="24" customWidth="1"/>
    <col min="9477" max="9724" width="9.125" style="24"/>
    <col min="9725" max="9725" width="30.25" style="24" customWidth="1"/>
    <col min="9726" max="9728" width="17.625" style="24" customWidth="1"/>
    <col min="9729" max="9729" width="27" style="24" customWidth="1"/>
    <col min="9730" max="9732" width="17.625" style="24" customWidth="1"/>
    <col min="9733" max="9980" width="9.125" style="24"/>
    <col min="9981" max="9981" width="30.25" style="24" customWidth="1"/>
    <col min="9982" max="9984" width="17.625" style="24" customWidth="1"/>
    <col min="9985" max="9985" width="27" style="24" customWidth="1"/>
    <col min="9986" max="9988" width="17.625" style="24" customWidth="1"/>
    <col min="9989" max="10236" width="9.125" style="24"/>
    <col min="10237" max="10237" width="30.25" style="24" customWidth="1"/>
    <col min="10238" max="10240" width="17.625" style="24" customWidth="1"/>
    <col min="10241" max="10241" width="27" style="24" customWidth="1"/>
    <col min="10242" max="10244" width="17.625" style="24" customWidth="1"/>
    <col min="10245" max="10492" width="9.125" style="24"/>
    <col min="10493" max="10493" width="30.25" style="24" customWidth="1"/>
    <col min="10494" max="10496" width="17.625" style="24" customWidth="1"/>
    <col min="10497" max="10497" width="27" style="24" customWidth="1"/>
    <col min="10498" max="10500" width="17.625" style="24" customWidth="1"/>
    <col min="10501" max="10748" width="9.125" style="24"/>
    <col min="10749" max="10749" width="30.25" style="24" customWidth="1"/>
    <col min="10750" max="10752" width="17.625" style="24" customWidth="1"/>
    <col min="10753" max="10753" width="27" style="24" customWidth="1"/>
    <col min="10754" max="10756" width="17.625" style="24" customWidth="1"/>
    <col min="10757" max="11004" width="9.125" style="24"/>
    <col min="11005" max="11005" width="30.25" style="24" customWidth="1"/>
    <col min="11006" max="11008" width="17.625" style="24" customWidth="1"/>
    <col min="11009" max="11009" width="27" style="24" customWidth="1"/>
    <col min="11010" max="11012" width="17.625" style="24" customWidth="1"/>
    <col min="11013" max="11260" width="9.125" style="24"/>
    <col min="11261" max="11261" width="30.25" style="24" customWidth="1"/>
    <col min="11262" max="11264" width="17.625" style="24" customWidth="1"/>
    <col min="11265" max="11265" width="27" style="24" customWidth="1"/>
    <col min="11266" max="11268" width="17.625" style="24" customWidth="1"/>
    <col min="11269" max="11516" width="9.125" style="24"/>
    <col min="11517" max="11517" width="30.25" style="24" customWidth="1"/>
    <col min="11518" max="11520" width="17.625" style="24" customWidth="1"/>
    <col min="11521" max="11521" width="27" style="24" customWidth="1"/>
    <col min="11522" max="11524" width="17.625" style="24" customWidth="1"/>
    <col min="11525" max="11772" width="9.125" style="24"/>
    <col min="11773" max="11773" width="30.25" style="24" customWidth="1"/>
    <col min="11774" max="11776" width="17.625" style="24" customWidth="1"/>
    <col min="11777" max="11777" width="27" style="24" customWidth="1"/>
    <col min="11778" max="11780" width="17.625" style="24" customWidth="1"/>
    <col min="11781" max="12028" width="9.125" style="24"/>
    <col min="12029" max="12029" width="30.25" style="24" customWidth="1"/>
    <col min="12030" max="12032" width="17.625" style="24" customWidth="1"/>
    <col min="12033" max="12033" width="27" style="24" customWidth="1"/>
    <col min="12034" max="12036" width="17.625" style="24" customWidth="1"/>
    <col min="12037" max="12284" width="9.125" style="24"/>
    <col min="12285" max="12285" width="30.25" style="24" customWidth="1"/>
    <col min="12286" max="12288" width="17.625" style="24" customWidth="1"/>
    <col min="12289" max="12289" width="27" style="24" customWidth="1"/>
    <col min="12290" max="12292" width="17.625" style="24" customWidth="1"/>
    <col min="12293" max="12540" width="9.125" style="24"/>
    <col min="12541" max="12541" width="30.25" style="24" customWidth="1"/>
    <col min="12542" max="12544" width="17.625" style="24" customWidth="1"/>
    <col min="12545" max="12545" width="27" style="24" customWidth="1"/>
    <col min="12546" max="12548" width="17.625" style="24" customWidth="1"/>
    <col min="12549" max="12796" width="9.125" style="24"/>
    <col min="12797" max="12797" width="30.25" style="24" customWidth="1"/>
    <col min="12798" max="12800" width="17.625" style="24" customWidth="1"/>
    <col min="12801" max="12801" width="27" style="24" customWidth="1"/>
    <col min="12802" max="12804" width="17.625" style="24" customWidth="1"/>
    <col min="12805" max="13052" width="9.125" style="24"/>
    <col min="13053" max="13053" width="30.25" style="24" customWidth="1"/>
    <col min="13054" max="13056" width="17.625" style="24" customWidth="1"/>
    <col min="13057" max="13057" width="27" style="24" customWidth="1"/>
    <col min="13058" max="13060" width="17.625" style="24" customWidth="1"/>
    <col min="13061" max="13308" width="9.125" style="24"/>
    <col min="13309" max="13309" width="30.25" style="24" customWidth="1"/>
    <col min="13310" max="13312" width="17.625" style="24" customWidth="1"/>
    <col min="13313" max="13313" width="27" style="24" customWidth="1"/>
    <col min="13314" max="13316" width="17.625" style="24" customWidth="1"/>
    <col min="13317" max="13564" width="9.125" style="24"/>
    <col min="13565" max="13565" width="30.25" style="24" customWidth="1"/>
    <col min="13566" max="13568" width="17.625" style="24" customWidth="1"/>
    <col min="13569" max="13569" width="27" style="24" customWidth="1"/>
    <col min="13570" max="13572" width="17.625" style="24" customWidth="1"/>
    <col min="13573" max="13820" width="9.125" style="24"/>
    <col min="13821" max="13821" width="30.25" style="24" customWidth="1"/>
    <col min="13822" max="13824" width="17.625" style="24" customWidth="1"/>
    <col min="13825" max="13825" width="27" style="24" customWidth="1"/>
    <col min="13826" max="13828" width="17.625" style="24" customWidth="1"/>
    <col min="13829" max="14076" width="9.125" style="24"/>
    <col min="14077" max="14077" width="30.25" style="24" customWidth="1"/>
    <col min="14078" max="14080" width="17.625" style="24" customWidth="1"/>
    <col min="14081" max="14081" width="27" style="24" customWidth="1"/>
    <col min="14082" max="14084" width="17.625" style="24" customWidth="1"/>
    <col min="14085" max="14332" width="9.125" style="24"/>
    <col min="14333" max="14333" width="30.25" style="24" customWidth="1"/>
    <col min="14334" max="14336" width="17.625" style="24" customWidth="1"/>
    <col min="14337" max="14337" width="27" style="24" customWidth="1"/>
    <col min="14338" max="14340" width="17.625" style="24" customWidth="1"/>
    <col min="14341" max="14588" width="9.125" style="24"/>
    <col min="14589" max="14589" width="30.25" style="24" customWidth="1"/>
    <col min="14590" max="14592" width="17.625" style="24" customWidth="1"/>
    <col min="14593" max="14593" width="27" style="24" customWidth="1"/>
    <col min="14594" max="14596" width="17.625" style="24" customWidth="1"/>
    <col min="14597" max="14844" width="9.125" style="24"/>
    <col min="14845" max="14845" width="30.25" style="24" customWidth="1"/>
    <col min="14846" max="14848" width="17.625" style="24" customWidth="1"/>
    <col min="14849" max="14849" width="27" style="24" customWidth="1"/>
    <col min="14850" max="14852" width="17.625" style="24" customWidth="1"/>
    <col min="14853" max="15100" width="9.125" style="24"/>
    <col min="15101" max="15101" width="30.25" style="24" customWidth="1"/>
    <col min="15102" max="15104" width="17.625" style="24" customWidth="1"/>
    <col min="15105" max="15105" width="27" style="24" customWidth="1"/>
    <col min="15106" max="15108" width="17.625" style="24" customWidth="1"/>
    <col min="15109" max="15356" width="9.125" style="24"/>
    <col min="15357" max="15357" width="30.25" style="24" customWidth="1"/>
    <col min="15358" max="15360" width="17.625" style="24" customWidth="1"/>
    <col min="15361" max="15361" width="27" style="24" customWidth="1"/>
    <col min="15362" max="15364" width="17.625" style="24" customWidth="1"/>
    <col min="15365" max="15612" width="9.125" style="24"/>
    <col min="15613" max="15613" width="30.25" style="24" customWidth="1"/>
    <col min="15614" max="15616" width="17.625" style="24" customWidth="1"/>
    <col min="15617" max="15617" width="27" style="24" customWidth="1"/>
    <col min="15618" max="15620" width="17.625" style="24" customWidth="1"/>
    <col min="15621" max="15868" width="9.125" style="24"/>
    <col min="15869" max="15869" width="30.25" style="24" customWidth="1"/>
    <col min="15870" max="15872" width="17.625" style="24" customWidth="1"/>
    <col min="15873" max="15873" width="27" style="24" customWidth="1"/>
    <col min="15874" max="15876" width="17.625" style="24" customWidth="1"/>
    <col min="15877" max="16124" width="9.125" style="24"/>
    <col min="16125" max="16125" width="30.25" style="24" customWidth="1"/>
    <col min="16126" max="16128" width="17.625" style="24" customWidth="1"/>
    <col min="16129" max="16129" width="27" style="24" customWidth="1"/>
    <col min="16130" max="16132" width="17.625" style="24" customWidth="1"/>
    <col min="16133" max="16384" width="9.125" style="24"/>
  </cols>
  <sheetData>
    <row r="1" spans="1:4" s="54" customFormat="1" ht="33.950000000000003" customHeight="1">
      <c r="A1" s="71" t="s">
        <v>2101</v>
      </c>
      <c r="B1" s="71"/>
      <c r="C1" s="71"/>
      <c r="D1" s="71"/>
    </row>
    <row r="2" spans="1:4" s="54" customFormat="1" ht="17.100000000000001" customHeight="1">
      <c r="A2" s="72"/>
      <c r="B2" s="72"/>
      <c r="C2" s="72"/>
      <c r="D2" s="72"/>
    </row>
    <row r="3" spans="1:4" s="54" customFormat="1" ht="17.100000000000001" customHeight="1">
      <c r="A3" s="72"/>
      <c r="B3" s="72"/>
      <c r="C3" s="72"/>
      <c r="D3" s="72"/>
    </row>
    <row r="4" spans="1:4" s="54" customFormat="1" ht="17.100000000000001" customHeight="1">
      <c r="A4" s="56" t="s">
        <v>3</v>
      </c>
      <c r="B4" s="56" t="s">
        <v>1650</v>
      </c>
      <c r="C4" s="56" t="s">
        <v>1917</v>
      </c>
      <c r="D4" s="56" t="s">
        <v>2100</v>
      </c>
    </row>
    <row r="5" spans="1:4" s="54" customFormat="1" ht="17.100000000000001" customHeight="1">
      <c r="A5" s="57" t="s">
        <v>2099</v>
      </c>
      <c r="B5" s="29">
        <v>0</v>
      </c>
      <c r="C5" s="29">
        <v>0</v>
      </c>
      <c r="D5" s="29">
        <v>0</v>
      </c>
    </row>
    <row r="6" spans="1:4" s="54" customFormat="1" ht="17.100000000000001" customHeight="1">
      <c r="A6" s="57" t="s">
        <v>2098</v>
      </c>
      <c r="B6" s="29">
        <v>0</v>
      </c>
      <c r="C6" s="29">
        <v>0</v>
      </c>
      <c r="D6" s="29">
        <v>0</v>
      </c>
    </row>
    <row r="7" spans="1:4" s="54" customFormat="1" ht="17.100000000000001" customHeight="1">
      <c r="A7" s="57" t="s">
        <v>2097</v>
      </c>
      <c r="B7" s="29">
        <v>0</v>
      </c>
      <c r="C7" s="29">
        <v>0</v>
      </c>
      <c r="D7" s="29">
        <v>0</v>
      </c>
    </row>
    <row r="8" spans="1:4" s="54" customFormat="1" ht="17.100000000000001" customHeight="1">
      <c r="A8" s="57" t="s">
        <v>2096</v>
      </c>
      <c r="B8" s="29">
        <v>0</v>
      </c>
      <c r="C8" s="29">
        <v>0</v>
      </c>
      <c r="D8" s="29">
        <v>0</v>
      </c>
    </row>
    <row r="9" spans="1:4" s="54" customFormat="1" ht="17.100000000000001" customHeight="1">
      <c r="A9" s="57" t="s">
        <v>2095</v>
      </c>
      <c r="B9" s="29">
        <v>0</v>
      </c>
      <c r="C9" s="29">
        <v>0</v>
      </c>
      <c r="D9" s="29">
        <v>0</v>
      </c>
    </row>
    <row r="10" spans="1:4" s="54" customFormat="1" ht="409.6" hidden="1" customHeight="1">
      <c r="A10" s="57"/>
      <c r="B10" s="55"/>
      <c r="C10" s="55"/>
      <c r="D10" s="55"/>
    </row>
    <row r="11" spans="1:4" s="54" customFormat="1" ht="409.6" hidden="1" customHeight="1">
      <c r="A11" s="57"/>
      <c r="B11" s="55"/>
      <c r="C11" s="55"/>
      <c r="D11" s="55"/>
    </row>
    <row r="12" spans="1:4" s="54" customFormat="1" ht="409.6" hidden="1" customHeight="1">
      <c r="A12" s="57"/>
      <c r="B12" s="55"/>
      <c r="C12" s="55"/>
      <c r="D12" s="55"/>
    </row>
    <row r="13" spans="1:4" s="54" customFormat="1" ht="409.6" hidden="1" customHeight="1">
      <c r="A13" s="57"/>
      <c r="B13" s="55"/>
      <c r="C13" s="55"/>
      <c r="D13" s="55"/>
    </row>
    <row r="14" spans="1:4" s="54" customFormat="1" ht="409.6" hidden="1" customHeight="1">
      <c r="A14" s="57"/>
      <c r="B14" s="55"/>
      <c r="C14" s="55"/>
      <c r="D14" s="55"/>
    </row>
    <row r="15" spans="1:4" s="54" customFormat="1" ht="409.6" hidden="1" customHeight="1">
      <c r="A15" s="57"/>
      <c r="B15" s="55"/>
      <c r="C15" s="55"/>
      <c r="D15" s="55"/>
    </row>
    <row r="16" spans="1:4" s="54" customFormat="1" ht="17.100000000000001" customHeight="1">
      <c r="A16" s="56" t="s">
        <v>1648</v>
      </c>
      <c r="B16" s="29">
        <v>0</v>
      </c>
      <c r="C16" s="29">
        <v>0</v>
      </c>
      <c r="D16" s="29">
        <v>0</v>
      </c>
    </row>
    <row r="17" spans="1:4" s="54" customFormat="1" ht="17.100000000000001" customHeight="1">
      <c r="A17" s="57" t="s">
        <v>2094</v>
      </c>
      <c r="B17" s="55"/>
      <c r="C17" s="55"/>
      <c r="D17" s="29">
        <v>0</v>
      </c>
    </row>
    <row r="18" spans="1:4" s="54" customFormat="1" ht="17.100000000000001" customHeight="1">
      <c r="A18" s="57"/>
      <c r="B18" s="55"/>
      <c r="C18" s="55"/>
      <c r="D18" s="55"/>
    </row>
    <row r="19" spans="1:4" s="54" customFormat="1" ht="17.100000000000001" customHeight="1">
      <c r="A19" s="57" t="s">
        <v>2093</v>
      </c>
      <c r="B19" s="55"/>
      <c r="C19" s="55"/>
      <c r="D19" s="29">
        <v>0</v>
      </c>
    </row>
    <row r="20" spans="1:4" s="54" customFormat="1" ht="17.100000000000001" customHeight="1">
      <c r="A20" s="57" t="s">
        <v>1722</v>
      </c>
      <c r="B20" s="55"/>
      <c r="C20" s="55"/>
      <c r="D20" s="29">
        <v>0</v>
      </c>
    </row>
    <row r="21" spans="1:4" s="54" customFormat="1" ht="17.100000000000001" customHeight="1">
      <c r="A21" s="57" t="s">
        <v>1734</v>
      </c>
      <c r="B21" s="55"/>
      <c r="C21" s="55"/>
      <c r="D21" s="29">
        <v>0</v>
      </c>
    </row>
    <row r="22" spans="1:4" s="54" customFormat="1" ht="17.100000000000001" customHeight="1">
      <c r="A22" s="57"/>
      <c r="B22" s="55"/>
      <c r="C22" s="55"/>
      <c r="D22" s="55"/>
    </row>
    <row r="23" spans="1:4" s="54" customFormat="1" ht="17.100000000000001" customHeight="1">
      <c r="A23" s="57"/>
      <c r="B23" s="55"/>
      <c r="C23" s="55"/>
      <c r="D23" s="55"/>
    </row>
    <row r="24" spans="1:4" s="54" customFormat="1" ht="17.100000000000001" customHeight="1">
      <c r="A24" s="57"/>
      <c r="B24" s="55"/>
      <c r="C24" s="55"/>
      <c r="D24" s="55"/>
    </row>
    <row r="25" spans="1:4" s="54" customFormat="1" ht="17.100000000000001" customHeight="1">
      <c r="A25" s="57"/>
      <c r="B25" s="55"/>
      <c r="C25" s="55"/>
      <c r="D25" s="55"/>
    </row>
    <row r="26" spans="1:4" s="54" customFormat="1" ht="17.100000000000001" customHeight="1">
      <c r="A26" s="57"/>
      <c r="B26" s="55"/>
      <c r="C26" s="55"/>
      <c r="D26" s="55"/>
    </row>
    <row r="27" spans="1:4" s="54" customFormat="1" ht="17.100000000000001" customHeight="1">
      <c r="A27" s="57"/>
      <c r="B27" s="55"/>
      <c r="C27" s="55"/>
      <c r="D27" s="55"/>
    </row>
    <row r="28" spans="1:4" s="54" customFormat="1" ht="17.100000000000001" customHeight="1">
      <c r="A28" s="57"/>
      <c r="B28" s="55"/>
      <c r="C28" s="55"/>
      <c r="D28" s="55"/>
    </row>
    <row r="29" spans="1:4" s="54" customFormat="1" ht="17.100000000000001" customHeight="1">
      <c r="A29" s="57"/>
      <c r="B29" s="55"/>
      <c r="C29" s="55"/>
      <c r="D29" s="55"/>
    </row>
    <row r="30" spans="1:4" s="54" customFormat="1" ht="17.100000000000001" customHeight="1">
      <c r="A30" s="57"/>
      <c r="B30" s="55"/>
      <c r="C30" s="55"/>
      <c r="D30" s="55"/>
    </row>
    <row r="31" spans="1:4" s="54" customFormat="1" ht="17.100000000000001" customHeight="1">
      <c r="A31" s="57"/>
      <c r="B31" s="55"/>
      <c r="C31" s="55"/>
      <c r="D31" s="55"/>
    </row>
    <row r="32" spans="1:4" s="54" customFormat="1" ht="17.100000000000001" customHeight="1">
      <c r="A32" s="57"/>
      <c r="B32" s="55"/>
      <c r="C32" s="55"/>
      <c r="D32" s="55"/>
    </row>
    <row r="33" spans="1:4" s="54" customFormat="1" ht="17.100000000000001" customHeight="1">
      <c r="A33" s="57"/>
      <c r="B33" s="55"/>
      <c r="C33" s="55"/>
      <c r="D33" s="55"/>
    </row>
    <row r="34" spans="1:4" s="54" customFormat="1" ht="17.100000000000001" customHeight="1">
      <c r="A34" s="57"/>
      <c r="B34" s="55"/>
      <c r="C34" s="55"/>
      <c r="D34" s="55"/>
    </row>
    <row r="35" spans="1:4" s="54" customFormat="1" ht="17.100000000000001" customHeight="1">
      <c r="A35" s="57"/>
      <c r="B35" s="55"/>
      <c r="C35" s="55"/>
      <c r="D35" s="55"/>
    </row>
    <row r="36" spans="1:4" s="54" customFormat="1" ht="17.100000000000001" customHeight="1">
      <c r="A36" s="57"/>
      <c r="B36" s="55"/>
      <c r="C36" s="55"/>
      <c r="D36" s="55"/>
    </row>
    <row r="37" spans="1:4" s="54" customFormat="1" ht="17.100000000000001" customHeight="1">
      <c r="A37" s="57"/>
      <c r="B37" s="55"/>
      <c r="C37" s="55"/>
      <c r="D37" s="55"/>
    </row>
    <row r="38" spans="1:4" s="54" customFormat="1" ht="17.100000000000001" customHeight="1">
      <c r="A38" s="57"/>
      <c r="B38" s="55"/>
      <c r="C38" s="55"/>
      <c r="D38" s="55"/>
    </row>
    <row r="39" spans="1:4" s="54" customFormat="1" ht="17.100000000000001" customHeight="1">
      <c r="A39" s="57"/>
      <c r="B39" s="55"/>
      <c r="C39" s="55"/>
      <c r="D39" s="55"/>
    </row>
    <row r="40" spans="1:4" s="54" customFormat="1" ht="17.100000000000001" customHeight="1">
      <c r="A40" s="57"/>
      <c r="B40" s="55"/>
      <c r="C40" s="55"/>
      <c r="D40" s="55"/>
    </row>
    <row r="41" spans="1:4" s="54" customFormat="1" ht="17.100000000000001" customHeight="1">
      <c r="A41" s="57"/>
      <c r="B41" s="55"/>
      <c r="C41" s="55"/>
      <c r="D41" s="55"/>
    </row>
    <row r="42" spans="1:4" s="54" customFormat="1" ht="409.6" hidden="1" customHeight="1">
      <c r="A42" s="57"/>
      <c r="B42" s="55"/>
      <c r="C42" s="55"/>
      <c r="D42" s="55"/>
    </row>
    <row r="43" spans="1:4" s="54" customFormat="1" ht="17.100000000000001" customHeight="1">
      <c r="A43" s="56" t="s">
        <v>1738</v>
      </c>
      <c r="B43" s="55"/>
      <c r="C43" s="55"/>
      <c r="D43" s="29">
        <v>0</v>
      </c>
    </row>
    <row r="44" spans="1:4" s="54" customFormat="1" ht="17.100000000000001" customHeight="1"/>
  </sheetData>
  <mergeCells count="3">
    <mergeCell ref="A1:D1"/>
    <mergeCell ref="A2:D2"/>
    <mergeCell ref="A3:D3"/>
  </mergeCells>
  <phoneticPr fontId="3" type="noConversion"/>
  <printOptions horizontalCentered="1" verticalCentered="1" gridLines="1"/>
  <pageMargins left="3" right="2" top="1" bottom="1" header="0" footer="0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E55"/>
  <sheetViews>
    <sheetView showGridLines="0" showZeros="0" workbookViewId="0">
      <selection activeCell="D11" sqref="D11"/>
    </sheetView>
  </sheetViews>
  <sheetFormatPr defaultColWidth="12.125" defaultRowHeight="15.6" customHeight="1"/>
  <cols>
    <col min="1" max="1" width="12.125" customWidth="1"/>
    <col min="2" max="2" width="37.25" customWidth="1"/>
    <col min="3" max="5" width="16.5" customWidth="1"/>
    <col min="6" max="252" width="12.125" customWidth="1"/>
    <col min="253" max="253" width="39.75" customWidth="1"/>
    <col min="254" max="256" width="16.5" customWidth="1"/>
    <col min="257" max="257" width="12.125" customWidth="1"/>
    <col min="258" max="258" width="37.25" customWidth="1"/>
    <col min="259" max="261" width="16.5" customWidth="1"/>
    <col min="262" max="508" width="12.125" customWidth="1"/>
    <col min="509" max="509" width="39.75" customWidth="1"/>
    <col min="510" max="512" width="16.5" customWidth="1"/>
    <col min="513" max="513" width="12.125" customWidth="1"/>
    <col min="514" max="514" width="37.25" customWidth="1"/>
    <col min="515" max="517" width="16.5" customWidth="1"/>
    <col min="518" max="764" width="12.125" customWidth="1"/>
    <col min="765" max="765" width="39.75" customWidth="1"/>
    <col min="766" max="768" width="16.5" customWidth="1"/>
    <col min="769" max="769" width="12.125" customWidth="1"/>
    <col min="770" max="770" width="37.25" customWidth="1"/>
    <col min="771" max="773" width="16.5" customWidth="1"/>
    <col min="774" max="1020" width="12.125" customWidth="1"/>
    <col min="1021" max="1021" width="39.75" customWidth="1"/>
    <col min="1022" max="1024" width="16.5" customWidth="1"/>
    <col min="1025" max="1025" width="12.125" customWidth="1"/>
    <col min="1026" max="1026" width="37.25" customWidth="1"/>
    <col min="1027" max="1029" width="16.5" customWidth="1"/>
    <col min="1030" max="1276" width="12.125" customWidth="1"/>
    <col min="1277" max="1277" width="39.75" customWidth="1"/>
    <col min="1278" max="1280" width="16.5" customWidth="1"/>
    <col min="1281" max="1281" width="12.125" customWidth="1"/>
    <col min="1282" max="1282" width="37.25" customWidth="1"/>
    <col min="1283" max="1285" width="16.5" customWidth="1"/>
    <col min="1286" max="1532" width="12.125" customWidth="1"/>
    <col min="1533" max="1533" width="39.75" customWidth="1"/>
    <col min="1534" max="1536" width="16.5" customWidth="1"/>
    <col min="1537" max="1537" width="12.125" customWidth="1"/>
    <col min="1538" max="1538" width="37.25" customWidth="1"/>
    <col min="1539" max="1541" width="16.5" customWidth="1"/>
    <col min="1542" max="1788" width="12.125" customWidth="1"/>
    <col min="1789" max="1789" width="39.75" customWidth="1"/>
    <col min="1790" max="1792" width="16.5" customWidth="1"/>
    <col min="1793" max="1793" width="12.125" customWidth="1"/>
    <col min="1794" max="1794" width="37.25" customWidth="1"/>
    <col min="1795" max="1797" width="16.5" customWidth="1"/>
    <col min="1798" max="2044" width="12.125" customWidth="1"/>
    <col min="2045" max="2045" width="39.75" customWidth="1"/>
    <col min="2046" max="2048" width="16.5" customWidth="1"/>
    <col min="2049" max="2049" width="12.125" customWidth="1"/>
    <col min="2050" max="2050" width="37.25" customWidth="1"/>
    <col min="2051" max="2053" width="16.5" customWidth="1"/>
    <col min="2054" max="2300" width="12.125" customWidth="1"/>
    <col min="2301" max="2301" width="39.75" customWidth="1"/>
    <col min="2302" max="2304" width="16.5" customWidth="1"/>
    <col min="2305" max="2305" width="12.125" customWidth="1"/>
    <col min="2306" max="2306" width="37.25" customWidth="1"/>
    <col min="2307" max="2309" width="16.5" customWidth="1"/>
    <col min="2310" max="2556" width="12.125" customWidth="1"/>
    <col min="2557" max="2557" width="39.75" customWidth="1"/>
    <col min="2558" max="2560" width="16.5" customWidth="1"/>
    <col min="2561" max="2561" width="12.125" customWidth="1"/>
    <col min="2562" max="2562" width="37.25" customWidth="1"/>
    <col min="2563" max="2565" width="16.5" customWidth="1"/>
    <col min="2566" max="2812" width="12.125" customWidth="1"/>
    <col min="2813" max="2813" width="39.75" customWidth="1"/>
    <col min="2814" max="2816" width="16.5" customWidth="1"/>
    <col min="2817" max="2817" width="12.125" customWidth="1"/>
    <col min="2818" max="2818" width="37.25" customWidth="1"/>
    <col min="2819" max="2821" width="16.5" customWidth="1"/>
    <col min="2822" max="3068" width="12.125" customWidth="1"/>
    <col min="3069" max="3069" width="39.75" customWidth="1"/>
    <col min="3070" max="3072" width="16.5" customWidth="1"/>
    <col min="3073" max="3073" width="12.125" customWidth="1"/>
    <col min="3074" max="3074" width="37.25" customWidth="1"/>
    <col min="3075" max="3077" width="16.5" customWidth="1"/>
    <col min="3078" max="3324" width="12.125" customWidth="1"/>
    <col min="3325" max="3325" width="39.75" customWidth="1"/>
    <col min="3326" max="3328" width="16.5" customWidth="1"/>
    <col min="3329" max="3329" width="12.125" customWidth="1"/>
    <col min="3330" max="3330" width="37.25" customWidth="1"/>
    <col min="3331" max="3333" width="16.5" customWidth="1"/>
    <col min="3334" max="3580" width="12.125" customWidth="1"/>
    <col min="3581" max="3581" width="39.75" customWidth="1"/>
    <col min="3582" max="3584" width="16.5" customWidth="1"/>
    <col min="3585" max="3585" width="12.125" customWidth="1"/>
    <col min="3586" max="3586" width="37.25" customWidth="1"/>
    <col min="3587" max="3589" width="16.5" customWidth="1"/>
    <col min="3590" max="3836" width="12.125" customWidth="1"/>
    <col min="3837" max="3837" width="39.75" customWidth="1"/>
    <col min="3838" max="3840" width="16.5" customWidth="1"/>
    <col min="3841" max="3841" width="12.125" customWidth="1"/>
    <col min="3842" max="3842" width="37.25" customWidth="1"/>
    <col min="3843" max="3845" width="16.5" customWidth="1"/>
    <col min="3846" max="4092" width="12.125" customWidth="1"/>
    <col min="4093" max="4093" width="39.75" customWidth="1"/>
    <col min="4094" max="4096" width="16.5" customWidth="1"/>
    <col min="4097" max="4097" width="12.125" customWidth="1"/>
    <col min="4098" max="4098" width="37.25" customWidth="1"/>
    <col min="4099" max="4101" width="16.5" customWidth="1"/>
    <col min="4102" max="4348" width="12.125" customWidth="1"/>
    <col min="4349" max="4349" width="39.75" customWidth="1"/>
    <col min="4350" max="4352" width="16.5" customWidth="1"/>
    <col min="4353" max="4353" width="12.125" customWidth="1"/>
    <col min="4354" max="4354" width="37.25" customWidth="1"/>
    <col min="4355" max="4357" width="16.5" customWidth="1"/>
    <col min="4358" max="4604" width="12.125" customWidth="1"/>
    <col min="4605" max="4605" width="39.75" customWidth="1"/>
    <col min="4606" max="4608" width="16.5" customWidth="1"/>
    <col min="4609" max="4609" width="12.125" customWidth="1"/>
    <col min="4610" max="4610" width="37.25" customWidth="1"/>
    <col min="4611" max="4613" width="16.5" customWidth="1"/>
    <col min="4614" max="4860" width="12.125" customWidth="1"/>
    <col min="4861" max="4861" width="39.75" customWidth="1"/>
    <col min="4862" max="4864" width="16.5" customWidth="1"/>
    <col min="4865" max="4865" width="12.125" customWidth="1"/>
    <col min="4866" max="4866" width="37.25" customWidth="1"/>
    <col min="4867" max="4869" width="16.5" customWidth="1"/>
    <col min="4870" max="5116" width="12.125" customWidth="1"/>
    <col min="5117" max="5117" width="39.75" customWidth="1"/>
    <col min="5118" max="5120" width="16.5" customWidth="1"/>
    <col min="5121" max="5121" width="12.125" customWidth="1"/>
    <col min="5122" max="5122" width="37.25" customWidth="1"/>
    <col min="5123" max="5125" width="16.5" customWidth="1"/>
    <col min="5126" max="5372" width="12.125" customWidth="1"/>
    <col min="5373" max="5373" width="39.75" customWidth="1"/>
    <col min="5374" max="5376" width="16.5" customWidth="1"/>
    <col min="5377" max="5377" width="12.125" customWidth="1"/>
    <col min="5378" max="5378" width="37.25" customWidth="1"/>
    <col min="5379" max="5381" width="16.5" customWidth="1"/>
    <col min="5382" max="5628" width="12.125" customWidth="1"/>
    <col min="5629" max="5629" width="39.75" customWidth="1"/>
    <col min="5630" max="5632" width="16.5" customWidth="1"/>
    <col min="5633" max="5633" width="12.125" customWidth="1"/>
    <col min="5634" max="5634" width="37.25" customWidth="1"/>
    <col min="5635" max="5637" width="16.5" customWidth="1"/>
    <col min="5638" max="5884" width="12.125" customWidth="1"/>
    <col min="5885" max="5885" width="39.75" customWidth="1"/>
    <col min="5886" max="5888" width="16.5" customWidth="1"/>
    <col min="5889" max="5889" width="12.125" customWidth="1"/>
    <col min="5890" max="5890" width="37.25" customWidth="1"/>
    <col min="5891" max="5893" width="16.5" customWidth="1"/>
    <col min="5894" max="6140" width="12.125" customWidth="1"/>
    <col min="6141" max="6141" width="39.75" customWidth="1"/>
    <col min="6142" max="6144" width="16.5" customWidth="1"/>
    <col min="6145" max="6145" width="12.125" customWidth="1"/>
    <col min="6146" max="6146" width="37.25" customWidth="1"/>
    <col min="6147" max="6149" width="16.5" customWidth="1"/>
    <col min="6150" max="6396" width="12.125" customWidth="1"/>
    <col min="6397" max="6397" width="39.75" customWidth="1"/>
    <col min="6398" max="6400" width="16.5" customWidth="1"/>
    <col min="6401" max="6401" width="12.125" customWidth="1"/>
    <col min="6402" max="6402" width="37.25" customWidth="1"/>
    <col min="6403" max="6405" width="16.5" customWidth="1"/>
    <col min="6406" max="6652" width="12.125" customWidth="1"/>
    <col min="6653" max="6653" width="39.75" customWidth="1"/>
    <col min="6654" max="6656" width="16.5" customWidth="1"/>
    <col min="6657" max="6657" width="12.125" customWidth="1"/>
    <col min="6658" max="6658" width="37.25" customWidth="1"/>
    <col min="6659" max="6661" width="16.5" customWidth="1"/>
    <col min="6662" max="6908" width="12.125" customWidth="1"/>
    <col min="6909" max="6909" width="39.75" customWidth="1"/>
    <col min="6910" max="6912" width="16.5" customWidth="1"/>
    <col min="6913" max="6913" width="12.125" customWidth="1"/>
    <col min="6914" max="6914" width="37.25" customWidth="1"/>
    <col min="6915" max="6917" width="16.5" customWidth="1"/>
    <col min="6918" max="7164" width="12.125" customWidth="1"/>
    <col min="7165" max="7165" width="39.75" customWidth="1"/>
    <col min="7166" max="7168" width="16.5" customWidth="1"/>
    <col min="7169" max="7169" width="12.125" customWidth="1"/>
    <col min="7170" max="7170" width="37.25" customWidth="1"/>
    <col min="7171" max="7173" width="16.5" customWidth="1"/>
    <col min="7174" max="7420" width="12.125" customWidth="1"/>
    <col min="7421" max="7421" width="39.75" customWidth="1"/>
    <col min="7422" max="7424" width="16.5" customWidth="1"/>
    <col min="7425" max="7425" width="12.125" customWidth="1"/>
    <col min="7426" max="7426" width="37.25" customWidth="1"/>
    <col min="7427" max="7429" width="16.5" customWidth="1"/>
    <col min="7430" max="7676" width="12.125" customWidth="1"/>
    <col min="7677" max="7677" width="39.75" customWidth="1"/>
    <col min="7678" max="7680" width="16.5" customWidth="1"/>
    <col min="7681" max="7681" width="12.125" customWidth="1"/>
    <col min="7682" max="7682" width="37.25" customWidth="1"/>
    <col min="7683" max="7685" width="16.5" customWidth="1"/>
    <col min="7686" max="7932" width="12.125" customWidth="1"/>
    <col min="7933" max="7933" width="39.75" customWidth="1"/>
    <col min="7934" max="7936" width="16.5" customWidth="1"/>
    <col min="7937" max="7937" width="12.125" customWidth="1"/>
    <col min="7938" max="7938" width="37.25" customWidth="1"/>
    <col min="7939" max="7941" width="16.5" customWidth="1"/>
    <col min="7942" max="8188" width="12.125" customWidth="1"/>
    <col min="8189" max="8189" width="39.75" customWidth="1"/>
    <col min="8190" max="8192" width="16.5" customWidth="1"/>
    <col min="8193" max="8193" width="12.125" customWidth="1"/>
    <col min="8194" max="8194" width="37.25" customWidth="1"/>
    <col min="8195" max="8197" width="16.5" customWidth="1"/>
    <col min="8198" max="8444" width="12.125" customWidth="1"/>
    <col min="8445" max="8445" width="39.75" customWidth="1"/>
    <col min="8446" max="8448" width="16.5" customWidth="1"/>
    <col min="8449" max="8449" width="12.125" customWidth="1"/>
    <col min="8450" max="8450" width="37.25" customWidth="1"/>
    <col min="8451" max="8453" width="16.5" customWidth="1"/>
    <col min="8454" max="8700" width="12.125" customWidth="1"/>
    <col min="8701" max="8701" width="39.75" customWidth="1"/>
    <col min="8702" max="8704" width="16.5" customWidth="1"/>
    <col min="8705" max="8705" width="12.125" customWidth="1"/>
    <col min="8706" max="8706" width="37.25" customWidth="1"/>
    <col min="8707" max="8709" width="16.5" customWidth="1"/>
    <col min="8710" max="8956" width="12.125" customWidth="1"/>
    <col min="8957" max="8957" width="39.75" customWidth="1"/>
    <col min="8958" max="8960" width="16.5" customWidth="1"/>
    <col min="8961" max="8961" width="12.125" customWidth="1"/>
    <col min="8962" max="8962" width="37.25" customWidth="1"/>
    <col min="8963" max="8965" width="16.5" customWidth="1"/>
    <col min="8966" max="9212" width="12.125" customWidth="1"/>
    <col min="9213" max="9213" width="39.75" customWidth="1"/>
    <col min="9214" max="9216" width="16.5" customWidth="1"/>
    <col min="9217" max="9217" width="12.125" customWidth="1"/>
    <col min="9218" max="9218" width="37.25" customWidth="1"/>
    <col min="9219" max="9221" width="16.5" customWidth="1"/>
    <col min="9222" max="9468" width="12.125" customWidth="1"/>
    <col min="9469" max="9469" width="39.75" customWidth="1"/>
    <col min="9470" max="9472" width="16.5" customWidth="1"/>
    <col min="9473" max="9473" width="12.125" customWidth="1"/>
    <col min="9474" max="9474" width="37.25" customWidth="1"/>
    <col min="9475" max="9477" width="16.5" customWidth="1"/>
    <col min="9478" max="9724" width="12.125" customWidth="1"/>
    <col min="9725" max="9725" width="39.75" customWidth="1"/>
    <col min="9726" max="9728" width="16.5" customWidth="1"/>
    <col min="9729" max="9729" width="12.125" customWidth="1"/>
    <col min="9730" max="9730" width="37.25" customWidth="1"/>
    <col min="9731" max="9733" width="16.5" customWidth="1"/>
    <col min="9734" max="9980" width="12.125" customWidth="1"/>
    <col min="9981" max="9981" width="39.75" customWidth="1"/>
    <col min="9982" max="9984" width="16.5" customWidth="1"/>
    <col min="9985" max="9985" width="12.125" customWidth="1"/>
    <col min="9986" max="9986" width="37.25" customWidth="1"/>
    <col min="9987" max="9989" width="16.5" customWidth="1"/>
    <col min="9990" max="10236" width="12.125" customWidth="1"/>
    <col min="10237" max="10237" width="39.75" customWidth="1"/>
    <col min="10238" max="10240" width="16.5" customWidth="1"/>
    <col min="10241" max="10241" width="12.125" customWidth="1"/>
    <col min="10242" max="10242" width="37.25" customWidth="1"/>
    <col min="10243" max="10245" width="16.5" customWidth="1"/>
    <col min="10246" max="10492" width="12.125" customWidth="1"/>
    <col min="10493" max="10493" width="39.75" customWidth="1"/>
    <col min="10494" max="10496" width="16.5" customWidth="1"/>
    <col min="10497" max="10497" width="12.125" customWidth="1"/>
    <col min="10498" max="10498" width="37.25" customWidth="1"/>
    <col min="10499" max="10501" width="16.5" customWidth="1"/>
    <col min="10502" max="10748" width="12.125" customWidth="1"/>
    <col min="10749" max="10749" width="39.75" customWidth="1"/>
    <col min="10750" max="10752" width="16.5" customWidth="1"/>
    <col min="10753" max="10753" width="12.125" customWidth="1"/>
    <col min="10754" max="10754" width="37.25" customWidth="1"/>
    <col min="10755" max="10757" width="16.5" customWidth="1"/>
    <col min="10758" max="11004" width="12.125" customWidth="1"/>
    <col min="11005" max="11005" width="39.75" customWidth="1"/>
    <col min="11006" max="11008" width="16.5" customWidth="1"/>
    <col min="11009" max="11009" width="12.125" customWidth="1"/>
    <col min="11010" max="11010" width="37.25" customWidth="1"/>
    <col min="11011" max="11013" width="16.5" customWidth="1"/>
    <col min="11014" max="11260" width="12.125" customWidth="1"/>
    <col min="11261" max="11261" width="39.75" customWidth="1"/>
    <col min="11262" max="11264" width="16.5" customWidth="1"/>
    <col min="11265" max="11265" width="12.125" customWidth="1"/>
    <col min="11266" max="11266" width="37.25" customWidth="1"/>
    <col min="11267" max="11269" width="16.5" customWidth="1"/>
    <col min="11270" max="11516" width="12.125" customWidth="1"/>
    <col min="11517" max="11517" width="39.75" customWidth="1"/>
    <col min="11518" max="11520" width="16.5" customWidth="1"/>
    <col min="11521" max="11521" width="12.125" customWidth="1"/>
    <col min="11522" max="11522" width="37.25" customWidth="1"/>
    <col min="11523" max="11525" width="16.5" customWidth="1"/>
    <col min="11526" max="11772" width="12.125" customWidth="1"/>
    <col min="11773" max="11773" width="39.75" customWidth="1"/>
    <col min="11774" max="11776" width="16.5" customWidth="1"/>
    <col min="11777" max="11777" width="12.125" customWidth="1"/>
    <col min="11778" max="11778" width="37.25" customWidth="1"/>
    <col min="11779" max="11781" width="16.5" customWidth="1"/>
    <col min="11782" max="12028" width="12.125" customWidth="1"/>
    <col min="12029" max="12029" width="39.75" customWidth="1"/>
    <col min="12030" max="12032" width="16.5" customWidth="1"/>
    <col min="12033" max="12033" width="12.125" customWidth="1"/>
    <col min="12034" max="12034" width="37.25" customWidth="1"/>
    <col min="12035" max="12037" width="16.5" customWidth="1"/>
    <col min="12038" max="12284" width="12.125" customWidth="1"/>
    <col min="12285" max="12285" width="39.75" customWidth="1"/>
    <col min="12286" max="12288" width="16.5" customWidth="1"/>
    <col min="12289" max="12289" width="12.125" customWidth="1"/>
    <col min="12290" max="12290" width="37.25" customWidth="1"/>
    <col min="12291" max="12293" width="16.5" customWidth="1"/>
    <col min="12294" max="12540" width="12.125" customWidth="1"/>
    <col min="12541" max="12541" width="39.75" customWidth="1"/>
    <col min="12542" max="12544" width="16.5" customWidth="1"/>
    <col min="12545" max="12545" width="12.125" customWidth="1"/>
    <col min="12546" max="12546" width="37.25" customWidth="1"/>
    <col min="12547" max="12549" width="16.5" customWidth="1"/>
    <col min="12550" max="12796" width="12.125" customWidth="1"/>
    <col min="12797" max="12797" width="39.75" customWidth="1"/>
    <col min="12798" max="12800" width="16.5" customWidth="1"/>
    <col min="12801" max="12801" width="12.125" customWidth="1"/>
    <col min="12802" max="12802" width="37.25" customWidth="1"/>
    <col min="12803" max="12805" width="16.5" customWidth="1"/>
    <col min="12806" max="13052" width="12.125" customWidth="1"/>
    <col min="13053" max="13053" width="39.75" customWidth="1"/>
    <col min="13054" max="13056" width="16.5" customWidth="1"/>
    <col min="13057" max="13057" width="12.125" customWidth="1"/>
    <col min="13058" max="13058" width="37.25" customWidth="1"/>
    <col min="13059" max="13061" width="16.5" customWidth="1"/>
    <col min="13062" max="13308" width="12.125" customWidth="1"/>
    <col min="13309" max="13309" width="39.75" customWidth="1"/>
    <col min="13310" max="13312" width="16.5" customWidth="1"/>
    <col min="13313" max="13313" width="12.125" customWidth="1"/>
    <col min="13314" max="13314" width="37.25" customWidth="1"/>
    <col min="13315" max="13317" width="16.5" customWidth="1"/>
    <col min="13318" max="13564" width="12.125" customWidth="1"/>
    <col min="13565" max="13565" width="39.75" customWidth="1"/>
    <col min="13566" max="13568" width="16.5" customWidth="1"/>
    <col min="13569" max="13569" width="12.125" customWidth="1"/>
    <col min="13570" max="13570" width="37.25" customWidth="1"/>
    <col min="13571" max="13573" width="16.5" customWidth="1"/>
    <col min="13574" max="13820" width="12.125" customWidth="1"/>
    <col min="13821" max="13821" width="39.75" customWidth="1"/>
    <col min="13822" max="13824" width="16.5" customWidth="1"/>
    <col min="13825" max="13825" width="12.125" customWidth="1"/>
    <col min="13826" max="13826" width="37.25" customWidth="1"/>
    <col min="13827" max="13829" width="16.5" customWidth="1"/>
    <col min="13830" max="14076" width="12.125" customWidth="1"/>
    <col min="14077" max="14077" width="39.75" customWidth="1"/>
    <col min="14078" max="14080" width="16.5" customWidth="1"/>
    <col min="14081" max="14081" width="12.125" customWidth="1"/>
    <col min="14082" max="14082" width="37.25" customWidth="1"/>
    <col min="14083" max="14085" width="16.5" customWidth="1"/>
    <col min="14086" max="14332" width="12.125" customWidth="1"/>
    <col min="14333" max="14333" width="39.75" customWidth="1"/>
    <col min="14334" max="14336" width="16.5" customWidth="1"/>
    <col min="14337" max="14337" width="12.125" customWidth="1"/>
    <col min="14338" max="14338" width="37.25" customWidth="1"/>
    <col min="14339" max="14341" width="16.5" customWidth="1"/>
    <col min="14342" max="14588" width="12.125" customWidth="1"/>
    <col min="14589" max="14589" width="39.75" customWidth="1"/>
    <col min="14590" max="14592" width="16.5" customWidth="1"/>
    <col min="14593" max="14593" width="12.125" customWidth="1"/>
    <col min="14594" max="14594" width="37.25" customWidth="1"/>
    <col min="14595" max="14597" width="16.5" customWidth="1"/>
    <col min="14598" max="14844" width="12.125" customWidth="1"/>
    <col min="14845" max="14845" width="39.75" customWidth="1"/>
    <col min="14846" max="14848" width="16.5" customWidth="1"/>
    <col min="14849" max="14849" width="12.125" customWidth="1"/>
    <col min="14850" max="14850" width="37.25" customWidth="1"/>
    <col min="14851" max="14853" width="16.5" customWidth="1"/>
    <col min="14854" max="15100" width="12.125" customWidth="1"/>
    <col min="15101" max="15101" width="39.75" customWidth="1"/>
    <col min="15102" max="15104" width="16.5" customWidth="1"/>
    <col min="15105" max="15105" width="12.125" customWidth="1"/>
    <col min="15106" max="15106" width="37.25" customWidth="1"/>
    <col min="15107" max="15109" width="16.5" customWidth="1"/>
    <col min="15110" max="15356" width="12.125" customWidth="1"/>
    <col min="15357" max="15357" width="39.75" customWidth="1"/>
    <col min="15358" max="15360" width="16.5" customWidth="1"/>
    <col min="15361" max="15361" width="12.125" customWidth="1"/>
    <col min="15362" max="15362" width="37.25" customWidth="1"/>
    <col min="15363" max="15365" width="16.5" customWidth="1"/>
    <col min="15366" max="15612" width="12.125" customWidth="1"/>
    <col min="15613" max="15613" width="39.75" customWidth="1"/>
    <col min="15614" max="15616" width="16.5" customWidth="1"/>
    <col min="15617" max="15617" width="12.125" customWidth="1"/>
    <col min="15618" max="15618" width="37.25" customWidth="1"/>
    <col min="15619" max="15621" width="16.5" customWidth="1"/>
    <col min="15622" max="15868" width="12.125" customWidth="1"/>
    <col min="15869" max="15869" width="39.75" customWidth="1"/>
    <col min="15870" max="15872" width="16.5" customWidth="1"/>
    <col min="15873" max="15873" width="12.125" customWidth="1"/>
    <col min="15874" max="15874" width="37.25" customWidth="1"/>
    <col min="15875" max="15877" width="16.5" customWidth="1"/>
    <col min="15878" max="16124" width="12.125" customWidth="1"/>
    <col min="16125" max="16125" width="39.75" customWidth="1"/>
    <col min="16126" max="16128" width="16.5" customWidth="1"/>
    <col min="16129" max="16129" width="12.125" customWidth="1"/>
    <col min="16130" max="16130" width="37.25" customWidth="1"/>
    <col min="16131" max="16133" width="16.5" customWidth="1"/>
    <col min="16134" max="16379" width="12.125" customWidth="1"/>
  </cols>
  <sheetData>
    <row r="1" spans="1:5" ht="33.950000000000003" customHeight="1">
      <c r="A1" s="69" t="s">
        <v>1950</v>
      </c>
      <c r="B1" s="59"/>
      <c r="C1" s="59"/>
      <c r="D1" s="59"/>
      <c r="E1" s="59"/>
    </row>
    <row r="2" spans="1:5" ht="16.899999999999999" customHeight="1">
      <c r="A2" s="58"/>
      <c r="B2" s="58"/>
      <c r="C2" s="58"/>
      <c r="D2" s="58"/>
      <c r="E2" s="58"/>
    </row>
    <row r="3" spans="1:5" ht="16.899999999999999" customHeight="1">
      <c r="A3" s="70"/>
      <c r="B3" s="70"/>
      <c r="C3" s="70"/>
      <c r="D3" s="70"/>
      <c r="E3" s="70"/>
    </row>
    <row r="4" spans="1:5" ht="16.899999999999999" customHeight="1">
      <c r="A4" s="17" t="s">
        <v>1748</v>
      </c>
      <c r="B4" s="17" t="s">
        <v>3</v>
      </c>
      <c r="C4" s="17" t="s">
        <v>1650</v>
      </c>
      <c r="D4" s="17" t="s">
        <v>1917</v>
      </c>
      <c r="E4" s="17" t="s">
        <v>4</v>
      </c>
    </row>
    <row r="5" spans="1:5" ht="16.899999999999999" customHeight="1">
      <c r="A5" s="3"/>
      <c r="B5" s="18" t="s">
        <v>1919</v>
      </c>
      <c r="C5" s="4">
        <f>C6+C9</f>
        <v>0</v>
      </c>
      <c r="D5" s="4">
        <f>D6+D9</f>
        <v>0</v>
      </c>
      <c r="E5" s="4">
        <f>E6+E9</f>
        <v>0</v>
      </c>
    </row>
    <row r="6" spans="1:5" ht="16.899999999999999" customHeight="1">
      <c r="A6" s="3">
        <v>208</v>
      </c>
      <c r="B6" s="19" t="s">
        <v>987</v>
      </c>
      <c r="C6" s="4">
        <f t="shared" ref="C6:E7" si="0">C7</f>
        <v>0</v>
      </c>
      <c r="D6" s="4">
        <f t="shared" si="0"/>
        <v>0</v>
      </c>
      <c r="E6" s="4">
        <f t="shared" si="0"/>
        <v>0</v>
      </c>
    </row>
    <row r="7" spans="1:5" ht="16.899999999999999" customHeight="1">
      <c r="A7" s="3">
        <v>20804</v>
      </c>
      <c r="B7" s="19" t="s">
        <v>1920</v>
      </c>
      <c r="C7" s="4">
        <f t="shared" si="0"/>
        <v>0</v>
      </c>
      <c r="D7" s="4">
        <f t="shared" si="0"/>
        <v>0</v>
      </c>
      <c r="E7" s="4">
        <f t="shared" si="0"/>
        <v>0</v>
      </c>
    </row>
    <row r="8" spans="1:5" ht="16.899999999999999" customHeight="1">
      <c r="A8" s="3">
        <v>2080451</v>
      </c>
      <c r="B8" s="20" t="s">
        <v>1921</v>
      </c>
      <c r="C8" s="21">
        <v>0</v>
      </c>
      <c r="D8" s="21">
        <v>0</v>
      </c>
      <c r="E8" s="22">
        <v>0</v>
      </c>
    </row>
    <row r="9" spans="1:5" ht="16.899999999999999" customHeight="1">
      <c r="A9" s="3">
        <v>223</v>
      </c>
      <c r="B9" s="19" t="s">
        <v>1922</v>
      </c>
      <c r="C9" s="4">
        <f>C10+C20+C29+C31+C35</f>
        <v>0</v>
      </c>
      <c r="D9" s="4">
        <f>D10+D20+D29+D31+D35</f>
        <v>0</v>
      </c>
      <c r="E9" s="4">
        <f>E10+E20+E29+E31+E35</f>
        <v>0</v>
      </c>
    </row>
    <row r="10" spans="1:5" ht="16.899999999999999" customHeight="1">
      <c r="A10" s="3">
        <v>22301</v>
      </c>
      <c r="B10" s="19" t="s">
        <v>1923</v>
      </c>
      <c r="C10" s="4">
        <f>SUM(C11:C19)</f>
        <v>0</v>
      </c>
      <c r="D10" s="4">
        <f>SUM(D11:D19)</f>
        <v>0</v>
      </c>
      <c r="E10" s="4">
        <f>SUM(E11:E19)</f>
        <v>0</v>
      </c>
    </row>
    <row r="11" spans="1:5" ht="16.899999999999999" customHeight="1">
      <c r="A11" s="3">
        <v>2230101</v>
      </c>
      <c r="B11" s="20" t="s">
        <v>1924</v>
      </c>
      <c r="C11" s="21">
        <v>0</v>
      </c>
      <c r="D11" s="21">
        <v>0</v>
      </c>
      <c r="E11" s="22">
        <v>0</v>
      </c>
    </row>
    <row r="12" spans="1:5" ht="16.899999999999999" customHeight="1">
      <c r="A12" s="3">
        <v>2230102</v>
      </c>
      <c r="B12" s="20" t="s">
        <v>1925</v>
      </c>
      <c r="C12" s="21">
        <v>0</v>
      </c>
      <c r="D12" s="21">
        <v>0</v>
      </c>
      <c r="E12" s="22">
        <v>0</v>
      </c>
    </row>
    <row r="13" spans="1:5" ht="16.899999999999999" customHeight="1">
      <c r="A13" s="3">
        <v>2230103</v>
      </c>
      <c r="B13" s="20" t="s">
        <v>1926</v>
      </c>
      <c r="C13" s="21">
        <v>0</v>
      </c>
      <c r="D13" s="21">
        <v>0</v>
      </c>
      <c r="E13" s="22">
        <v>0</v>
      </c>
    </row>
    <row r="14" spans="1:5" ht="16.899999999999999" customHeight="1">
      <c r="A14" s="3">
        <v>2230104</v>
      </c>
      <c r="B14" s="20" t="s">
        <v>1927</v>
      </c>
      <c r="C14" s="21">
        <v>0</v>
      </c>
      <c r="D14" s="21">
        <v>0</v>
      </c>
      <c r="E14" s="22">
        <v>0</v>
      </c>
    </row>
    <row r="15" spans="1:5" ht="16.899999999999999" customHeight="1">
      <c r="A15" s="3">
        <v>2230105</v>
      </c>
      <c r="B15" s="20" t="s">
        <v>1928</v>
      </c>
      <c r="C15" s="21">
        <v>0</v>
      </c>
      <c r="D15" s="21">
        <v>0</v>
      </c>
      <c r="E15" s="22">
        <v>0</v>
      </c>
    </row>
    <row r="16" spans="1:5" ht="16.899999999999999" customHeight="1">
      <c r="A16" s="3">
        <v>2230106</v>
      </c>
      <c r="B16" s="20" t="s">
        <v>1929</v>
      </c>
      <c r="C16" s="21">
        <v>0</v>
      </c>
      <c r="D16" s="21">
        <v>0</v>
      </c>
      <c r="E16" s="22">
        <v>0</v>
      </c>
    </row>
    <row r="17" spans="1:5" ht="16.899999999999999" customHeight="1">
      <c r="A17" s="3">
        <v>2230107</v>
      </c>
      <c r="B17" s="20" t="s">
        <v>1930</v>
      </c>
      <c r="C17" s="21">
        <v>0</v>
      </c>
      <c r="D17" s="21">
        <v>0</v>
      </c>
      <c r="E17" s="22">
        <v>0</v>
      </c>
    </row>
    <row r="18" spans="1:5" ht="16.899999999999999" customHeight="1">
      <c r="A18" s="3">
        <v>2230108</v>
      </c>
      <c r="B18" s="20" t="s">
        <v>1931</v>
      </c>
      <c r="C18" s="21">
        <v>0</v>
      </c>
      <c r="D18" s="21">
        <v>0</v>
      </c>
      <c r="E18" s="22">
        <v>0</v>
      </c>
    </row>
    <row r="19" spans="1:5" ht="16.899999999999999" customHeight="1">
      <c r="A19" s="3">
        <v>2230199</v>
      </c>
      <c r="B19" s="20" t="s">
        <v>1932</v>
      </c>
      <c r="C19" s="21">
        <v>0</v>
      </c>
      <c r="D19" s="21">
        <v>0</v>
      </c>
      <c r="E19" s="22">
        <v>0</v>
      </c>
    </row>
    <row r="20" spans="1:5" ht="16.899999999999999" customHeight="1">
      <c r="A20" s="3">
        <v>22302</v>
      </c>
      <c r="B20" s="19" t="s">
        <v>1933</v>
      </c>
      <c r="C20" s="4">
        <f>SUM(C21:C28)</f>
        <v>0</v>
      </c>
      <c r="D20" s="4">
        <f>SUM(D21:D28)</f>
        <v>0</v>
      </c>
      <c r="E20" s="4">
        <f>SUM(E21:E28)</f>
        <v>0</v>
      </c>
    </row>
    <row r="21" spans="1:5" ht="16.899999999999999" customHeight="1">
      <c r="A21" s="3">
        <v>2230201</v>
      </c>
      <c r="B21" s="20" t="s">
        <v>1934</v>
      </c>
      <c r="C21" s="21">
        <v>0</v>
      </c>
      <c r="D21" s="21">
        <v>0</v>
      </c>
      <c r="E21" s="22">
        <v>0</v>
      </c>
    </row>
    <row r="22" spans="1:5" ht="16.899999999999999" customHeight="1">
      <c r="A22" s="3">
        <v>2230202</v>
      </c>
      <c r="B22" s="20" t="s">
        <v>1935</v>
      </c>
      <c r="C22" s="21">
        <v>0</v>
      </c>
      <c r="D22" s="21">
        <v>0</v>
      </c>
      <c r="E22" s="22">
        <v>0</v>
      </c>
    </row>
    <row r="23" spans="1:5" ht="16.899999999999999" customHeight="1">
      <c r="A23" s="3">
        <v>2230203</v>
      </c>
      <c r="B23" s="20" t="s">
        <v>1936</v>
      </c>
      <c r="C23" s="21">
        <v>0</v>
      </c>
      <c r="D23" s="21">
        <v>0</v>
      </c>
      <c r="E23" s="22">
        <v>0</v>
      </c>
    </row>
    <row r="24" spans="1:5" ht="16.899999999999999" customHeight="1">
      <c r="A24" s="3">
        <v>2230204</v>
      </c>
      <c r="B24" s="20" t="s">
        <v>1937</v>
      </c>
      <c r="C24" s="21">
        <v>0</v>
      </c>
      <c r="D24" s="21">
        <v>0</v>
      </c>
      <c r="E24" s="22">
        <v>0</v>
      </c>
    </row>
    <row r="25" spans="1:5" ht="16.899999999999999" customHeight="1">
      <c r="A25" s="3">
        <v>2230205</v>
      </c>
      <c r="B25" s="20" t="s">
        <v>1938</v>
      </c>
      <c r="C25" s="21">
        <v>0</v>
      </c>
      <c r="D25" s="21">
        <v>0</v>
      </c>
      <c r="E25" s="22">
        <v>0</v>
      </c>
    </row>
    <row r="26" spans="1:5" ht="16.899999999999999" customHeight="1">
      <c r="A26" s="3">
        <v>2230206</v>
      </c>
      <c r="B26" s="20" t="s">
        <v>1939</v>
      </c>
      <c r="C26" s="21">
        <v>0</v>
      </c>
      <c r="D26" s="21">
        <v>0</v>
      </c>
      <c r="E26" s="22">
        <v>0</v>
      </c>
    </row>
    <row r="27" spans="1:5" ht="16.899999999999999" customHeight="1">
      <c r="A27" s="3">
        <v>2230207</v>
      </c>
      <c r="B27" s="20" t="s">
        <v>1940</v>
      </c>
      <c r="C27" s="21">
        <v>0</v>
      </c>
      <c r="D27" s="21">
        <v>0</v>
      </c>
      <c r="E27" s="22">
        <v>0</v>
      </c>
    </row>
    <row r="28" spans="1:5" ht="16.899999999999999" customHeight="1">
      <c r="A28" s="3">
        <v>2230299</v>
      </c>
      <c r="B28" s="20" t="s">
        <v>1941</v>
      </c>
      <c r="C28" s="21">
        <v>0</v>
      </c>
      <c r="D28" s="21">
        <v>0</v>
      </c>
      <c r="E28" s="22">
        <v>0</v>
      </c>
    </row>
    <row r="29" spans="1:5" ht="16.899999999999999" customHeight="1">
      <c r="A29" s="3">
        <v>22303</v>
      </c>
      <c r="B29" s="19" t="s">
        <v>1942</v>
      </c>
      <c r="C29" s="4">
        <f>C30</f>
        <v>0</v>
      </c>
      <c r="D29" s="4">
        <f>D30</f>
        <v>0</v>
      </c>
      <c r="E29" s="4">
        <f>E30</f>
        <v>0</v>
      </c>
    </row>
    <row r="30" spans="1:5" ht="16.899999999999999" customHeight="1">
      <c r="A30" s="3">
        <v>2230301</v>
      </c>
      <c r="B30" s="20" t="s">
        <v>1943</v>
      </c>
      <c r="C30" s="21">
        <v>0</v>
      </c>
      <c r="D30" s="21">
        <v>0</v>
      </c>
      <c r="E30" s="22">
        <v>0</v>
      </c>
    </row>
    <row r="31" spans="1:5" ht="16.899999999999999" customHeight="1">
      <c r="A31" s="3">
        <v>22304</v>
      </c>
      <c r="B31" s="19" t="s">
        <v>1944</v>
      </c>
      <c r="C31" s="4">
        <f>C32+C33+C34</f>
        <v>0</v>
      </c>
      <c r="D31" s="4">
        <f>D32+D33+D34</f>
        <v>0</v>
      </c>
      <c r="E31" s="4">
        <f>E32+E33+E34</f>
        <v>0</v>
      </c>
    </row>
    <row r="32" spans="1:5" ht="16.899999999999999" customHeight="1">
      <c r="A32" s="3">
        <v>2230401</v>
      </c>
      <c r="B32" s="20" t="s">
        <v>1945</v>
      </c>
      <c r="C32" s="21">
        <v>0</v>
      </c>
      <c r="D32" s="21">
        <v>0</v>
      </c>
      <c r="E32" s="22">
        <v>0</v>
      </c>
    </row>
    <row r="33" spans="1:5" ht="16.899999999999999" customHeight="1">
      <c r="A33" s="3">
        <v>2230402</v>
      </c>
      <c r="B33" s="20" t="s">
        <v>1946</v>
      </c>
      <c r="C33" s="21">
        <v>0</v>
      </c>
      <c r="D33" s="21">
        <v>0</v>
      </c>
      <c r="E33" s="22">
        <v>0</v>
      </c>
    </row>
    <row r="34" spans="1:5" ht="16.899999999999999" customHeight="1">
      <c r="A34" s="3">
        <v>2230499</v>
      </c>
      <c r="B34" s="20" t="s">
        <v>1947</v>
      </c>
      <c r="C34" s="21">
        <v>0</v>
      </c>
      <c r="D34" s="21">
        <v>0</v>
      </c>
      <c r="E34" s="22">
        <v>0</v>
      </c>
    </row>
    <row r="35" spans="1:5" ht="16.899999999999999" customHeight="1">
      <c r="A35" s="3">
        <v>22399</v>
      </c>
      <c r="B35" s="19" t="s">
        <v>1948</v>
      </c>
      <c r="C35" s="4">
        <f>C36</f>
        <v>0</v>
      </c>
      <c r="D35" s="4">
        <f>D36</f>
        <v>0</v>
      </c>
      <c r="E35" s="4">
        <f>E36</f>
        <v>0</v>
      </c>
    </row>
    <row r="36" spans="1:5" ht="16.899999999999999" customHeight="1">
      <c r="A36" s="3">
        <v>2239901</v>
      </c>
      <c r="B36" s="20" t="s">
        <v>1949</v>
      </c>
      <c r="C36" s="21">
        <v>0</v>
      </c>
      <c r="D36" s="21">
        <v>0</v>
      </c>
      <c r="E36" s="22">
        <v>0</v>
      </c>
    </row>
    <row r="37" spans="1:5" ht="16.899999999999999" customHeight="1">
      <c r="A37" s="3"/>
      <c r="B37" s="20"/>
      <c r="C37" s="23"/>
      <c r="D37" s="23"/>
      <c r="E37" s="23"/>
    </row>
    <row r="38" spans="1:5" ht="16.899999999999999" customHeight="1">
      <c r="A38" s="3"/>
      <c r="B38" s="20"/>
      <c r="C38" s="23"/>
      <c r="D38" s="23"/>
      <c r="E38" s="23"/>
    </row>
    <row r="39" spans="1:5" ht="16.899999999999999" customHeight="1">
      <c r="A39" s="3"/>
      <c r="B39" s="20"/>
      <c r="C39" s="23"/>
      <c r="D39" s="23"/>
      <c r="E39" s="23"/>
    </row>
    <row r="40" spans="1:5" ht="16.899999999999999" customHeight="1">
      <c r="A40" s="3"/>
      <c r="B40" s="20"/>
      <c r="C40" s="23"/>
      <c r="D40" s="23"/>
      <c r="E40" s="23"/>
    </row>
    <row r="41" spans="1:5" ht="16.899999999999999" customHeight="1">
      <c r="A41" s="3"/>
      <c r="B41" s="20"/>
      <c r="C41" s="23"/>
      <c r="D41" s="23"/>
      <c r="E41" s="23"/>
    </row>
    <row r="42" spans="1:5" ht="16.899999999999999" customHeight="1">
      <c r="A42" s="3"/>
      <c r="B42" s="20"/>
      <c r="C42" s="23"/>
      <c r="D42" s="23"/>
      <c r="E42" s="23"/>
    </row>
    <row r="43" spans="1:5" ht="16.899999999999999" customHeight="1">
      <c r="A43" s="3"/>
      <c r="B43" s="20"/>
      <c r="C43" s="23"/>
      <c r="D43" s="23"/>
      <c r="E43" s="23"/>
    </row>
    <row r="44" spans="1:5" ht="16.899999999999999" customHeight="1">
      <c r="A44" s="3"/>
      <c r="B44" s="20"/>
      <c r="C44" s="23"/>
      <c r="D44" s="23"/>
      <c r="E44" s="23"/>
    </row>
    <row r="45" spans="1:5" ht="16.899999999999999" customHeight="1">
      <c r="A45" s="3"/>
      <c r="B45" s="20"/>
      <c r="C45" s="23"/>
      <c r="D45" s="23"/>
      <c r="E45" s="23"/>
    </row>
    <row r="46" spans="1:5" ht="16.899999999999999" customHeight="1">
      <c r="A46" s="3"/>
      <c r="B46" s="20"/>
      <c r="C46" s="23"/>
      <c r="D46" s="23"/>
      <c r="E46" s="23"/>
    </row>
    <row r="47" spans="1:5" ht="16.899999999999999" customHeight="1">
      <c r="A47" s="3"/>
      <c r="B47" s="20"/>
      <c r="C47" s="23"/>
      <c r="D47" s="23"/>
      <c r="E47" s="23"/>
    </row>
    <row r="48" spans="1:5" ht="16.899999999999999" customHeight="1">
      <c r="A48" s="3"/>
      <c r="B48" s="20"/>
      <c r="C48" s="23"/>
      <c r="D48" s="23"/>
      <c r="E48" s="23"/>
    </row>
    <row r="49" spans="1:5" ht="16.899999999999999" customHeight="1">
      <c r="A49" s="3"/>
      <c r="B49" s="20"/>
      <c r="C49" s="23"/>
      <c r="D49" s="23"/>
      <c r="E49" s="23"/>
    </row>
    <row r="50" spans="1:5" ht="16.899999999999999" customHeight="1">
      <c r="A50" s="3"/>
      <c r="B50" s="20"/>
      <c r="C50" s="23"/>
      <c r="D50" s="23"/>
      <c r="E50" s="23"/>
    </row>
    <row r="51" spans="1:5" ht="16.899999999999999" customHeight="1">
      <c r="A51" s="3"/>
      <c r="B51" s="20"/>
      <c r="C51" s="23"/>
      <c r="D51" s="23"/>
      <c r="E51" s="23"/>
    </row>
    <row r="52" spans="1:5" ht="16.899999999999999" customHeight="1">
      <c r="A52" s="3"/>
      <c r="B52" s="20"/>
      <c r="C52" s="23"/>
      <c r="D52" s="23"/>
      <c r="E52" s="23"/>
    </row>
    <row r="53" spans="1:5" ht="16.899999999999999" customHeight="1">
      <c r="A53" s="3"/>
      <c r="B53" s="20"/>
      <c r="C53" s="23"/>
      <c r="D53" s="23"/>
      <c r="E53" s="23"/>
    </row>
    <row r="54" spans="1:5" ht="16.899999999999999" customHeight="1">
      <c r="A54" s="3"/>
      <c r="B54" s="20"/>
      <c r="C54" s="23"/>
      <c r="D54" s="23"/>
      <c r="E54" s="23"/>
    </row>
    <row r="55" spans="1:5" ht="16.899999999999999" customHeight="1">
      <c r="A55" s="3"/>
      <c r="B55" s="20"/>
      <c r="C55" s="23"/>
      <c r="D55" s="23"/>
      <c r="E55" s="23"/>
    </row>
  </sheetData>
  <mergeCells count="3">
    <mergeCell ref="A1:E1"/>
    <mergeCell ref="A2:E2"/>
    <mergeCell ref="A3:E3"/>
  </mergeCells>
  <phoneticPr fontId="3" type="noConversion"/>
  <printOptions gridLines="1"/>
  <pageMargins left="0.75" right="0.75" top="1" bottom="1" header="0" footer="0"/>
  <pageSetup orientation="portrait" r:id="rId1"/>
  <headerFooter alignWithMargins="0">
    <oddHeader>&amp;A</oddHeader>
    <oddFooter>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D10"/>
  <sheetViews>
    <sheetView showGridLines="0" showZeros="0" workbookViewId="0">
      <selection activeCell="D34" sqref="D34"/>
    </sheetView>
  </sheetViews>
  <sheetFormatPr defaultColWidth="12.125" defaultRowHeight="15.6" customHeight="1"/>
  <cols>
    <col min="1" max="1" width="34.25" style="24" customWidth="1"/>
    <col min="2" max="2" width="26" style="24" customWidth="1"/>
    <col min="3" max="3" width="34.25" style="24" customWidth="1"/>
    <col min="4" max="4" width="26" style="24" customWidth="1"/>
    <col min="5" max="256" width="12.125" style="24" customWidth="1"/>
    <col min="257" max="257" width="34.25" style="24" customWidth="1"/>
    <col min="258" max="258" width="26" style="24" customWidth="1"/>
    <col min="259" max="259" width="34.25" style="24" customWidth="1"/>
    <col min="260" max="260" width="26" style="24" customWidth="1"/>
    <col min="261" max="512" width="12.125" style="24" customWidth="1"/>
    <col min="513" max="513" width="34.25" style="24" customWidth="1"/>
    <col min="514" max="514" width="26" style="24" customWidth="1"/>
    <col min="515" max="515" width="34.25" style="24" customWidth="1"/>
    <col min="516" max="516" width="26" style="24" customWidth="1"/>
    <col min="517" max="768" width="12.125" style="24" customWidth="1"/>
    <col min="769" max="769" width="34.25" style="24" customWidth="1"/>
    <col min="770" max="770" width="26" style="24" customWidth="1"/>
    <col min="771" max="771" width="34.25" style="24" customWidth="1"/>
    <col min="772" max="772" width="26" style="24" customWidth="1"/>
    <col min="773" max="1024" width="12.125" style="24" customWidth="1"/>
    <col min="1025" max="1025" width="34.25" style="24" customWidth="1"/>
    <col min="1026" max="1026" width="26" style="24" customWidth="1"/>
    <col min="1027" max="1027" width="34.25" style="24" customWidth="1"/>
    <col min="1028" max="1028" width="26" style="24" customWidth="1"/>
    <col min="1029" max="1280" width="12.125" style="24" customWidth="1"/>
    <col min="1281" max="1281" width="34.25" style="24" customWidth="1"/>
    <col min="1282" max="1282" width="26" style="24" customWidth="1"/>
    <col min="1283" max="1283" width="34.25" style="24" customWidth="1"/>
    <col min="1284" max="1284" width="26" style="24" customWidth="1"/>
    <col min="1285" max="1536" width="12.125" style="24" customWidth="1"/>
    <col min="1537" max="1537" width="34.25" style="24" customWidth="1"/>
    <col min="1538" max="1538" width="26" style="24" customWidth="1"/>
    <col min="1539" max="1539" width="34.25" style="24" customWidth="1"/>
    <col min="1540" max="1540" width="26" style="24" customWidth="1"/>
    <col min="1541" max="1792" width="12.125" style="24" customWidth="1"/>
    <col min="1793" max="1793" width="34.25" style="24" customWidth="1"/>
    <col min="1794" max="1794" width="26" style="24" customWidth="1"/>
    <col min="1795" max="1795" width="34.25" style="24" customWidth="1"/>
    <col min="1796" max="1796" width="26" style="24" customWidth="1"/>
    <col min="1797" max="2048" width="12.125" style="24" customWidth="1"/>
    <col min="2049" max="2049" width="34.25" style="24" customWidth="1"/>
    <col min="2050" max="2050" width="26" style="24" customWidth="1"/>
    <col min="2051" max="2051" width="34.25" style="24" customWidth="1"/>
    <col min="2052" max="2052" width="26" style="24" customWidth="1"/>
    <col min="2053" max="2304" width="12.125" style="24" customWidth="1"/>
    <col min="2305" max="2305" width="34.25" style="24" customWidth="1"/>
    <col min="2306" max="2306" width="26" style="24" customWidth="1"/>
    <col min="2307" max="2307" width="34.25" style="24" customWidth="1"/>
    <col min="2308" max="2308" width="26" style="24" customWidth="1"/>
    <col min="2309" max="2560" width="12.125" style="24" customWidth="1"/>
    <col min="2561" max="2561" width="34.25" style="24" customWidth="1"/>
    <col min="2562" max="2562" width="26" style="24" customWidth="1"/>
    <col min="2563" max="2563" width="34.25" style="24" customWidth="1"/>
    <col min="2564" max="2564" width="26" style="24" customWidth="1"/>
    <col min="2565" max="2816" width="12.125" style="24" customWidth="1"/>
    <col min="2817" max="2817" width="34.25" style="24" customWidth="1"/>
    <col min="2818" max="2818" width="26" style="24" customWidth="1"/>
    <col min="2819" max="2819" width="34.25" style="24" customWidth="1"/>
    <col min="2820" max="2820" width="26" style="24" customWidth="1"/>
    <col min="2821" max="3072" width="12.125" style="24" customWidth="1"/>
    <col min="3073" max="3073" width="34.25" style="24" customWidth="1"/>
    <col min="3074" max="3074" width="26" style="24" customWidth="1"/>
    <col min="3075" max="3075" width="34.25" style="24" customWidth="1"/>
    <col min="3076" max="3076" width="26" style="24" customWidth="1"/>
    <col min="3077" max="3328" width="12.125" style="24" customWidth="1"/>
    <col min="3329" max="3329" width="34.25" style="24" customWidth="1"/>
    <col min="3330" max="3330" width="26" style="24" customWidth="1"/>
    <col min="3331" max="3331" width="34.25" style="24" customWidth="1"/>
    <col min="3332" max="3332" width="26" style="24" customWidth="1"/>
    <col min="3333" max="3584" width="12.125" style="24" customWidth="1"/>
    <col min="3585" max="3585" width="34.25" style="24" customWidth="1"/>
    <col min="3586" max="3586" width="26" style="24" customWidth="1"/>
    <col min="3587" max="3587" width="34.25" style="24" customWidth="1"/>
    <col min="3588" max="3588" width="26" style="24" customWidth="1"/>
    <col min="3589" max="3840" width="12.125" style="24" customWidth="1"/>
    <col min="3841" max="3841" width="34.25" style="24" customWidth="1"/>
    <col min="3842" max="3842" width="26" style="24" customWidth="1"/>
    <col min="3843" max="3843" width="34.25" style="24" customWidth="1"/>
    <col min="3844" max="3844" width="26" style="24" customWidth="1"/>
    <col min="3845" max="4096" width="12.125" style="24" customWidth="1"/>
    <col min="4097" max="4097" width="34.25" style="24" customWidth="1"/>
    <col min="4098" max="4098" width="26" style="24" customWidth="1"/>
    <col min="4099" max="4099" width="34.25" style="24" customWidth="1"/>
    <col min="4100" max="4100" width="26" style="24" customWidth="1"/>
    <col min="4101" max="4352" width="12.125" style="24" customWidth="1"/>
    <col min="4353" max="4353" width="34.25" style="24" customWidth="1"/>
    <col min="4354" max="4354" width="26" style="24" customWidth="1"/>
    <col min="4355" max="4355" width="34.25" style="24" customWidth="1"/>
    <col min="4356" max="4356" width="26" style="24" customWidth="1"/>
    <col min="4357" max="4608" width="12.125" style="24" customWidth="1"/>
    <col min="4609" max="4609" width="34.25" style="24" customWidth="1"/>
    <col min="4610" max="4610" width="26" style="24" customWidth="1"/>
    <col min="4611" max="4611" width="34.25" style="24" customWidth="1"/>
    <col min="4612" max="4612" width="26" style="24" customWidth="1"/>
    <col min="4613" max="4864" width="12.125" style="24" customWidth="1"/>
    <col min="4865" max="4865" width="34.25" style="24" customWidth="1"/>
    <col min="4866" max="4866" width="26" style="24" customWidth="1"/>
    <col min="4867" max="4867" width="34.25" style="24" customWidth="1"/>
    <col min="4868" max="4868" width="26" style="24" customWidth="1"/>
    <col min="4869" max="5120" width="12.125" style="24" customWidth="1"/>
    <col min="5121" max="5121" width="34.25" style="24" customWidth="1"/>
    <col min="5122" max="5122" width="26" style="24" customWidth="1"/>
    <col min="5123" max="5123" width="34.25" style="24" customWidth="1"/>
    <col min="5124" max="5124" width="26" style="24" customWidth="1"/>
    <col min="5125" max="5376" width="12.125" style="24" customWidth="1"/>
    <col min="5377" max="5377" width="34.25" style="24" customWidth="1"/>
    <col min="5378" max="5378" width="26" style="24" customWidth="1"/>
    <col min="5379" max="5379" width="34.25" style="24" customWidth="1"/>
    <col min="5380" max="5380" width="26" style="24" customWidth="1"/>
    <col min="5381" max="5632" width="12.125" style="24" customWidth="1"/>
    <col min="5633" max="5633" width="34.25" style="24" customWidth="1"/>
    <col min="5634" max="5634" width="26" style="24" customWidth="1"/>
    <col min="5635" max="5635" width="34.25" style="24" customWidth="1"/>
    <col min="5636" max="5636" width="26" style="24" customWidth="1"/>
    <col min="5637" max="5888" width="12.125" style="24" customWidth="1"/>
    <col min="5889" max="5889" width="34.25" style="24" customWidth="1"/>
    <col min="5890" max="5890" width="26" style="24" customWidth="1"/>
    <col min="5891" max="5891" width="34.25" style="24" customWidth="1"/>
    <col min="5892" max="5892" width="26" style="24" customWidth="1"/>
    <col min="5893" max="6144" width="12.125" style="24" customWidth="1"/>
    <col min="6145" max="6145" width="34.25" style="24" customWidth="1"/>
    <col min="6146" max="6146" width="26" style="24" customWidth="1"/>
    <col min="6147" max="6147" width="34.25" style="24" customWidth="1"/>
    <col min="6148" max="6148" width="26" style="24" customWidth="1"/>
    <col min="6149" max="6400" width="12.125" style="24" customWidth="1"/>
    <col min="6401" max="6401" width="34.25" style="24" customWidth="1"/>
    <col min="6402" max="6402" width="26" style="24" customWidth="1"/>
    <col min="6403" max="6403" width="34.25" style="24" customWidth="1"/>
    <col min="6404" max="6404" width="26" style="24" customWidth="1"/>
    <col min="6405" max="6656" width="12.125" style="24" customWidth="1"/>
    <col min="6657" max="6657" width="34.25" style="24" customWidth="1"/>
    <col min="6658" max="6658" width="26" style="24" customWidth="1"/>
    <col min="6659" max="6659" width="34.25" style="24" customWidth="1"/>
    <col min="6660" max="6660" width="26" style="24" customWidth="1"/>
    <col min="6661" max="6912" width="12.125" style="24" customWidth="1"/>
    <col min="6913" max="6913" width="34.25" style="24" customWidth="1"/>
    <col min="6914" max="6914" width="26" style="24" customWidth="1"/>
    <col min="6915" max="6915" width="34.25" style="24" customWidth="1"/>
    <col min="6916" max="6916" width="26" style="24" customWidth="1"/>
    <col min="6917" max="7168" width="12.125" style="24" customWidth="1"/>
    <col min="7169" max="7169" width="34.25" style="24" customWidth="1"/>
    <col min="7170" max="7170" width="26" style="24" customWidth="1"/>
    <col min="7171" max="7171" width="34.25" style="24" customWidth="1"/>
    <col min="7172" max="7172" width="26" style="24" customWidth="1"/>
    <col min="7173" max="7424" width="12.125" style="24" customWidth="1"/>
    <col min="7425" max="7425" width="34.25" style="24" customWidth="1"/>
    <col min="7426" max="7426" width="26" style="24" customWidth="1"/>
    <col min="7427" max="7427" width="34.25" style="24" customWidth="1"/>
    <col min="7428" max="7428" width="26" style="24" customWidth="1"/>
    <col min="7429" max="7680" width="12.125" style="24" customWidth="1"/>
    <col min="7681" max="7681" width="34.25" style="24" customWidth="1"/>
    <col min="7682" max="7682" width="26" style="24" customWidth="1"/>
    <col min="7683" max="7683" width="34.25" style="24" customWidth="1"/>
    <col min="7684" max="7684" width="26" style="24" customWidth="1"/>
    <col min="7685" max="7936" width="12.125" style="24" customWidth="1"/>
    <col min="7937" max="7937" width="34.25" style="24" customWidth="1"/>
    <col min="7938" max="7938" width="26" style="24" customWidth="1"/>
    <col min="7939" max="7939" width="34.25" style="24" customWidth="1"/>
    <col min="7940" max="7940" width="26" style="24" customWidth="1"/>
    <col min="7941" max="8192" width="12.125" style="24" customWidth="1"/>
    <col min="8193" max="8193" width="34.25" style="24" customWidth="1"/>
    <col min="8194" max="8194" width="26" style="24" customWidth="1"/>
    <col min="8195" max="8195" width="34.25" style="24" customWidth="1"/>
    <col min="8196" max="8196" width="26" style="24" customWidth="1"/>
    <col min="8197" max="8448" width="12.125" style="24" customWidth="1"/>
    <col min="8449" max="8449" width="34.25" style="24" customWidth="1"/>
    <col min="8450" max="8450" width="26" style="24" customWidth="1"/>
    <col min="8451" max="8451" width="34.25" style="24" customWidth="1"/>
    <col min="8452" max="8452" width="26" style="24" customWidth="1"/>
    <col min="8453" max="8704" width="12.125" style="24" customWidth="1"/>
    <col min="8705" max="8705" width="34.25" style="24" customWidth="1"/>
    <col min="8706" max="8706" width="26" style="24" customWidth="1"/>
    <col min="8707" max="8707" width="34.25" style="24" customWidth="1"/>
    <col min="8708" max="8708" width="26" style="24" customWidth="1"/>
    <col min="8709" max="8960" width="12.125" style="24" customWidth="1"/>
    <col min="8961" max="8961" width="34.25" style="24" customWidth="1"/>
    <col min="8962" max="8962" width="26" style="24" customWidth="1"/>
    <col min="8963" max="8963" width="34.25" style="24" customWidth="1"/>
    <col min="8964" max="8964" width="26" style="24" customWidth="1"/>
    <col min="8965" max="9216" width="12.125" style="24" customWidth="1"/>
    <col min="9217" max="9217" width="34.25" style="24" customWidth="1"/>
    <col min="9218" max="9218" width="26" style="24" customWidth="1"/>
    <col min="9219" max="9219" width="34.25" style="24" customWidth="1"/>
    <col min="9220" max="9220" width="26" style="24" customWidth="1"/>
    <col min="9221" max="9472" width="12.125" style="24" customWidth="1"/>
    <col min="9473" max="9473" width="34.25" style="24" customWidth="1"/>
    <col min="9474" max="9474" width="26" style="24" customWidth="1"/>
    <col min="9475" max="9475" width="34.25" style="24" customWidth="1"/>
    <col min="9476" max="9476" width="26" style="24" customWidth="1"/>
    <col min="9477" max="9728" width="12.125" style="24" customWidth="1"/>
    <col min="9729" max="9729" width="34.25" style="24" customWidth="1"/>
    <col min="9730" max="9730" width="26" style="24" customWidth="1"/>
    <col min="9731" max="9731" width="34.25" style="24" customWidth="1"/>
    <col min="9732" max="9732" width="26" style="24" customWidth="1"/>
    <col min="9733" max="9984" width="12.125" style="24" customWidth="1"/>
    <col min="9985" max="9985" width="34.25" style="24" customWidth="1"/>
    <col min="9986" max="9986" width="26" style="24" customWidth="1"/>
    <col min="9987" max="9987" width="34.25" style="24" customWidth="1"/>
    <col min="9988" max="9988" width="26" style="24" customWidth="1"/>
    <col min="9989" max="10240" width="12.125" style="24" customWidth="1"/>
    <col min="10241" max="10241" width="34.25" style="24" customWidth="1"/>
    <col min="10242" max="10242" width="26" style="24" customWidth="1"/>
    <col min="10243" max="10243" width="34.25" style="24" customWidth="1"/>
    <col min="10244" max="10244" width="26" style="24" customWidth="1"/>
    <col min="10245" max="10496" width="12.125" style="24" customWidth="1"/>
    <col min="10497" max="10497" width="34.25" style="24" customWidth="1"/>
    <col min="10498" max="10498" width="26" style="24" customWidth="1"/>
    <col min="10499" max="10499" width="34.25" style="24" customWidth="1"/>
    <col min="10500" max="10500" width="26" style="24" customWidth="1"/>
    <col min="10501" max="10752" width="12.125" style="24" customWidth="1"/>
    <col min="10753" max="10753" width="34.25" style="24" customWidth="1"/>
    <col min="10754" max="10754" width="26" style="24" customWidth="1"/>
    <col min="10755" max="10755" width="34.25" style="24" customWidth="1"/>
    <col min="10756" max="10756" width="26" style="24" customWidth="1"/>
    <col min="10757" max="11008" width="12.125" style="24" customWidth="1"/>
    <col min="11009" max="11009" width="34.25" style="24" customWidth="1"/>
    <col min="11010" max="11010" width="26" style="24" customWidth="1"/>
    <col min="11011" max="11011" width="34.25" style="24" customWidth="1"/>
    <col min="11012" max="11012" width="26" style="24" customWidth="1"/>
    <col min="11013" max="11264" width="12.125" style="24" customWidth="1"/>
    <col min="11265" max="11265" width="34.25" style="24" customWidth="1"/>
    <col min="11266" max="11266" width="26" style="24" customWidth="1"/>
    <col min="11267" max="11267" width="34.25" style="24" customWidth="1"/>
    <col min="11268" max="11268" width="26" style="24" customWidth="1"/>
    <col min="11269" max="11520" width="12.125" style="24" customWidth="1"/>
    <col min="11521" max="11521" width="34.25" style="24" customWidth="1"/>
    <col min="11522" max="11522" width="26" style="24" customWidth="1"/>
    <col min="11523" max="11523" width="34.25" style="24" customWidth="1"/>
    <col min="11524" max="11524" width="26" style="24" customWidth="1"/>
    <col min="11525" max="11776" width="12.125" style="24" customWidth="1"/>
    <col min="11777" max="11777" width="34.25" style="24" customWidth="1"/>
    <col min="11778" max="11778" width="26" style="24" customWidth="1"/>
    <col min="11779" max="11779" width="34.25" style="24" customWidth="1"/>
    <col min="11780" max="11780" width="26" style="24" customWidth="1"/>
    <col min="11781" max="12032" width="12.125" style="24" customWidth="1"/>
    <col min="12033" max="12033" width="34.25" style="24" customWidth="1"/>
    <col min="12034" max="12034" width="26" style="24" customWidth="1"/>
    <col min="12035" max="12035" width="34.25" style="24" customWidth="1"/>
    <col min="12036" max="12036" width="26" style="24" customWidth="1"/>
    <col min="12037" max="12288" width="12.125" style="24" customWidth="1"/>
    <col min="12289" max="12289" width="34.25" style="24" customWidth="1"/>
    <col min="12290" max="12290" width="26" style="24" customWidth="1"/>
    <col min="12291" max="12291" width="34.25" style="24" customWidth="1"/>
    <col min="12292" max="12292" width="26" style="24" customWidth="1"/>
    <col min="12293" max="12544" width="12.125" style="24" customWidth="1"/>
    <col min="12545" max="12545" width="34.25" style="24" customWidth="1"/>
    <col min="12546" max="12546" width="26" style="24" customWidth="1"/>
    <col min="12547" max="12547" width="34.25" style="24" customWidth="1"/>
    <col min="12548" max="12548" width="26" style="24" customWidth="1"/>
    <col min="12549" max="12800" width="12.125" style="24" customWidth="1"/>
    <col min="12801" max="12801" width="34.25" style="24" customWidth="1"/>
    <col min="12802" max="12802" width="26" style="24" customWidth="1"/>
    <col min="12803" max="12803" width="34.25" style="24" customWidth="1"/>
    <col min="12804" max="12804" width="26" style="24" customWidth="1"/>
    <col min="12805" max="13056" width="12.125" style="24" customWidth="1"/>
    <col min="13057" max="13057" width="34.25" style="24" customWidth="1"/>
    <col min="13058" max="13058" width="26" style="24" customWidth="1"/>
    <col min="13059" max="13059" width="34.25" style="24" customWidth="1"/>
    <col min="13060" max="13060" width="26" style="24" customWidth="1"/>
    <col min="13061" max="13312" width="12.125" style="24" customWidth="1"/>
    <col min="13313" max="13313" width="34.25" style="24" customWidth="1"/>
    <col min="13314" max="13314" width="26" style="24" customWidth="1"/>
    <col min="13315" max="13315" width="34.25" style="24" customWidth="1"/>
    <col min="13316" max="13316" width="26" style="24" customWidth="1"/>
    <col min="13317" max="13568" width="12.125" style="24" customWidth="1"/>
    <col min="13569" max="13569" width="34.25" style="24" customWidth="1"/>
    <col min="13570" max="13570" width="26" style="24" customWidth="1"/>
    <col min="13571" max="13571" width="34.25" style="24" customWidth="1"/>
    <col min="13572" max="13572" width="26" style="24" customWidth="1"/>
    <col min="13573" max="13824" width="12.125" style="24" customWidth="1"/>
    <col min="13825" max="13825" width="34.25" style="24" customWidth="1"/>
    <col min="13826" max="13826" width="26" style="24" customWidth="1"/>
    <col min="13827" max="13827" width="34.25" style="24" customWidth="1"/>
    <col min="13828" max="13828" width="26" style="24" customWidth="1"/>
    <col min="13829" max="14080" width="12.125" style="24" customWidth="1"/>
    <col min="14081" max="14081" width="34.25" style="24" customWidth="1"/>
    <col min="14082" max="14082" width="26" style="24" customWidth="1"/>
    <col min="14083" max="14083" width="34.25" style="24" customWidth="1"/>
    <col min="14084" max="14084" width="26" style="24" customWidth="1"/>
    <col min="14085" max="14336" width="12.125" style="24" customWidth="1"/>
    <col min="14337" max="14337" width="34.25" style="24" customWidth="1"/>
    <col min="14338" max="14338" width="26" style="24" customWidth="1"/>
    <col min="14339" max="14339" width="34.25" style="24" customWidth="1"/>
    <col min="14340" max="14340" width="26" style="24" customWidth="1"/>
    <col min="14341" max="14592" width="12.125" style="24" customWidth="1"/>
    <col min="14593" max="14593" width="34.25" style="24" customWidth="1"/>
    <col min="14594" max="14594" width="26" style="24" customWidth="1"/>
    <col min="14595" max="14595" width="34.25" style="24" customWidth="1"/>
    <col min="14596" max="14596" width="26" style="24" customWidth="1"/>
    <col min="14597" max="14848" width="12.125" style="24" customWidth="1"/>
    <col min="14849" max="14849" width="34.25" style="24" customWidth="1"/>
    <col min="14850" max="14850" width="26" style="24" customWidth="1"/>
    <col min="14851" max="14851" width="34.25" style="24" customWidth="1"/>
    <col min="14852" max="14852" width="26" style="24" customWidth="1"/>
    <col min="14853" max="15104" width="12.125" style="24" customWidth="1"/>
    <col min="15105" max="15105" width="34.25" style="24" customWidth="1"/>
    <col min="15106" max="15106" width="26" style="24" customWidth="1"/>
    <col min="15107" max="15107" width="34.25" style="24" customWidth="1"/>
    <col min="15108" max="15108" width="26" style="24" customWidth="1"/>
    <col min="15109" max="15360" width="12.125" style="24" customWidth="1"/>
    <col min="15361" max="15361" width="34.25" style="24" customWidth="1"/>
    <col min="15362" max="15362" width="26" style="24" customWidth="1"/>
    <col min="15363" max="15363" width="34.25" style="24" customWidth="1"/>
    <col min="15364" max="15364" width="26" style="24" customWidth="1"/>
    <col min="15365" max="15616" width="12.125" style="24" customWidth="1"/>
    <col min="15617" max="15617" width="34.25" style="24" customWidth="1"/>
    <col min="15618" max="15618" width="26" style="24" customWidth="1"/>
    <col min="15619" max="15619" width="34.25" style="24" customWidth="1"/>
    <col min="15620" max="15620" width="26" style="24" customWidth="1"/>
    <col min="15621" max="15872" width="12.125" style="24" customWidth="1"/>
    <col min="15873" max="15873" width="34.25" style="24" customWidth="1"/>
    <col min="15874" max="15874" width="26" style="24" customWidth="1"/>
    <col min="15875" max="15875" width="34.25" style="24" customWidth="1"/>
    <col min="15876" max="15876" width="26" style="24" customWidth="1"/>
    <col min="15877" max="16128" width="12.125" style="24" customWidth="1"/>
    <col min="16129" max="16129" width="34.25" style="24" customWidth="1"/>
    <col min="16130" max="16130" width="26" style="24" customWidth="1"/>
    <col min="16131" max="16131" width="34.25" style="24" customWidth="1"/>
    <col min="16132" max="16132" width="26" style="24" customWidth="1"/>
    <col min="16133" max="16384" width="12.125" style="24" customWidth="1"/>
  </cols>
  <sheetData>
    <row r="1" spans="1:4" ht="33.950000000000003" customHeight="1">
      <c r="A1" s="71" t="s">
        <v>1951</v>
      </c>
      <c r="B1" s="71"/>
      <c r="C1" s="71"/>
      <c r="D1" s="71"/>
    </row>
    <row r="2" spans="1:4" ht="17.100000000000001" customHeight="1">
      <c r="A2" s="72" t="s">
        <v>1952</v>
      </c>
      <c r="B2" s="72"/>
      <c r="C2" s="72"/>
      <c r="D2" s="72"/>
    </row>
    <row r="3" spans="1:4" ht="17.100000000000001" customHeight="1">
      <c r="A3" s="72" t="s">
        <v>1916</v>
      </c>
      <c r="B3" s="72"/>
      <c r="C3" s="72"/>
      <c r="D3" s="72"/>
    </row>
    <row r="4" spans="1:4" ht="17.100000000000001" customHeight="1">
      <c r="A4" s="25" t="s">
        <v>1706</v>
      </c>
      <c r="B4" s="25" t="s">
        <v>4</v>
      </c>
      <c r="C4" s="25" t="s">
        <v>1706</v>
      </c>
      <c r="D4" s="26" t="s">
        <v>4</v>
      </c>
    </row>
    <row r="5" spans="1:4" ht="17.100000000000001" customHeight="1">
      <c r="A5" s="27" t="s">
        <v>1918</v>
      </c>
      <c r="B5" s="28">
        <f>[1]L10!E5</f>
        <v>0</v>
      </c>
      <c r="C5" s="27" t="s">
        <v>1919</v>
      </c>
      <c r="D5" s="29">
        <f>[1]L10!J5</f>
        <v>0</v>
      </c>
    </row>
    <row r="6" spans="1:4" ht="17.100000000000001" customHeight="1">
      <c r="A6" s="30" t="s">
        <v>1953</v>
      </c>
      <c r="B6" s="31">
        <v>0</v>
      </c>
      <c r="C6" s="30" t="s">
        <v>1954</v>
      </c>
      <c r="D6" s="31">
        <v>0</v>
      </c>
    </row>
    <row r="7" spans="1:4" ht="17.100000000000001" customHeight="1">
      <c r="A7" s="30" t="s">
        <v>1955</v>
      </c>
      <c r="B7" s="32">
        <v>0</v>
      </c>
      <c r="C7" s="30" t="s">
        <v>1956</v>
      </c>
      <c r="D7" s="33">
        <v>0</v>
      </c>
    </row>
    <row r="8" spans="1:4" ht="17.100000000000001" customHeight="1">
      <c r="A8" s="30" t="s">
        <v>1957</v>
      </c>
      <c r="B8" s="31">
        <v>0</v>
      </c>
      <c r="C8" s="30" t="s">
        <v>1958</v>
      </c>
      <c r="D8" s="31">
        <v>0</v>
      </c>
    </row>
    <row r="9" spans="1:4" ht="17.100000000000001" customHeight="1">
      <c r="A9" s="30"/>
      <c r="B9" s="34"/>
      <c r="C9" s="30" t="s">
        <v>1959</v>
      </c>
      <c r="D9" s="29">
        <f>B10-D5-D6-D7-D8</f>
        <v>0</v>
      </c>
    </row>
    <row r="10" spans="1:4" ht="17.100000000000001" customHeight="1">
      <c r="A10" s="25" t="s">
        <v>1737</v>
      </c>
      <c r="B10" s="29">
        <f>B5+B6+B7+B8</f>
        <v>0</v>
      </c>
      <c r="C10" s="25" t="s">
        <v>1738</v>
      </c>
      <c r="D10" s="29">
        <f>D5+D6+D7+D8+D9</f>
        <v>0</v>
      </c>
    </row>
  </sheetData>
  <mergeCells count="3">
    <mergeCell ref="A1:D1"/>
    <mergeCell ref="A2:D2"/>
    <mergeCell ref="A3:D3"/>
  </mergeCells>
  <phoneticPr fontId="12" type="noConversion"/>
  <printOptions gridLines="1"/>
  <pageMargins left="0.75" right="0.75" top="1" bottom="1" header="0" footer="0"/>
  <pageSetup orientation="portrait" horizontalDpi="0" verticalDpi="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74"/>
  <sheetViews>
    <sheetView showGridLines="0" showZeros="0" workbookViewId="0">
      <selection activeCell="E12" sqref="E12"/>
    </sheetView>
  </sheetViews>
  <sheetFormatPr defaultColWidth="9.125" defaultRowHeight="14.25"/>
  <cols>
    <col min="1" max="1" width="42.5" style="1" customWidth="1"/>
    <col min="2" max="2" width="20" style="1" customWidth="1"/>
    <col min="3" max="254" width="9.125" customWidth="1"/>
  </cols>
  <sheetData>
    <row r="1" spans="1:2" s="1" customFormat="1" ht="33.950000000000003" customHeight="1">
      <c r="A1" s="59" t="s">
        <v>1740</v>
      </c>
      <c r="B1" s="59"/>
    </row>
    <row r="2" spans="1:2" s="1" customFormat="1" ht="17.100000000000001" customHeight="1">
      <c r="A2" s="58"/>
      <c r="B2" s="58"/>
    </row>
    <row r="3" spans="1:2" s="1" customFormat="1" ht="17.100000000000001" customHeight="1">
      <c r="A3" s="58"/>
      <c r="B3" s="58"/>
    </row>
    <row r="4" spans="1:2" s="1" customFormat="1" ht="17.100000000000001" customHeight="1">
      <c r="A4" s="2" t="s">
        <v>1706</v>
      </c>
      <c r="B4" s="2" t="s">
        <v>4</v>
      </c>
    </row>
    <row r="5" spans="1:2" s="1" customFormat="1" ht="17.100000000000001" customHeight="1">
      <c r="A5" s="2" t="s">
        <v>1648</v>
      </c>
      <c r="B5" s="4">
        <v>370573</v>
      </c>
    </row>
    <row r="6" spans="1:2" s="1" customFormat="1" ht="17.100000000000001" customHeight="1">
      <c r="A6" s="3" t="s">
        <v>1715</v>
      </c>
      <c r="B6" s="4">
        <v>-82</v>
      </c>
    </row>
    <row r="7" spans="1:2" s="1" customFormat="1" ht="17.100000000000001" customHeight="1">
      <c r="A7" s="7"/>
      <c r="B7" s="5"/>
    </row>
    <row r="8" spans="1:2" s="1" customFormat="1" ht="17.100000000000001" customHeight="1">
      <c r="A8" s="7"/>
      <c r="B8" s="5"/>
    </row>
    <row r="9" spans="1:2" s="1" customFormat="1" ht="17.100000000000001" customHeight="1">
      <c r="A9" s="3"/>
      <c r="B9" s="5"/>
    </row>
    <row r="10" spans="1:2" s="1" customFormat="1" ht="17.100000000000001" customHeight="1">
      <c r="A10" s="3"/>
      <c r="B10" s="5"/>
    </row>
    <row r="11" spans="1:2" s="1" customFormat="1" ht="17.100000000000001" customHeight="1">
      <c r="A11" s="3"/>
      <c r="B11" s="5"/>
    </row>
    <row r="12" spans="1:2" s="1" customFormat="1" ht="17.100000000000001" customHeight="1">
      <c r="A12" s="3" t="s">
        <v>1722</v>
      </c>
      <c r="B12" s="4">
        <v>0</v>
      </c>
    </row>
    <row r="13" spans="1:2" s="1" customFormat="1" ht="17.100000000000001" customHeight="1">
      <c r="A13" s="3" t="s">
        <v>1724</v>
      </c>
      <c r="B13" s="4">
        <v>6971</v>
      </c>
    </row>
    <row r="14" spans="1:2" s="1" customFormat="1" ht="17.100000000000001" customHeight="1">
      <c r="A14" s="3" t="s">
        <v>1725</v>
      </c>
      <c r="B14" s="4">
        <v>0</v>
      </c>
    </row>
    <row r="15" spans="1:2" s="1" customFormat="1" ht="17.100000000000001" customHeight="1">
      <c r="A15" s="3" t="s">
        <v>1727</v>
      </c>
      <c r="B15" s="4">
        <v>0</v>
      </c>
    </row>
    <row r="16" spans="1:2" s="1" customFormat="1" ht="17.100000000000001" customHeight="1">
      <c r="A16" s="3" t="s">
        <v>1729</v>
      </c>
      <c r="B16" s="4">
        <v>0</v>
      </c>
    </row>
    <row r="17" spans="1:2" s="1" customFormat="1" ht="17.100000000000001" customHeight="1">
      <c r="A17" s="3" t="s">
        <v>1504</v>
      </c>
      <c r="B17" s="4">
        <v>0</v>
      </c>
    </row>
    <row r="18" spans="1:2" s="1" customFormat="1" ht="17.100000000000001" customHeight="1">
      <c r="A18" s="3" t="s">
        <v>1732</v>
      </c>
      <c r="B18" s="4">
        <v>0</v>
      </c>
    </row>
    <row r="19" spans="1:2" s="1" customFormat="1" ht="17.100000000000001" customHeight="1">
      <c r="A19" s="3" t="s">
        <v>1733</v>
      </c>
      <c r="B19" s="4">
        <v>0</v>
      </c>
    </row>
    <row r="20" spans="1:2" s="1" customFormat="1" ht="17.100000000000001" customHeight="1">
      <c r="A20" s="3" t="s">
        <v>1734</v>
      </c>
      <c r="B20" s="4">
        <v>6985</v>
      </c>
    </row>
    <row r="21" spans="1:2" s="1" customFormat="1" ht="17.100000000000001" customHeight="1">
      <c r="A21" s="3" t="s">
        <v>1735</v>
      </c>
      <c r="B21" s="4">
        <v>6985</v>
      </c>
    </row>
    <row r="22" spans="1:2" s="1" customFormat="1" ht="17.100000000000001" customHeight="1">
      <c r="A22" s="3" t="s">
        <v>1736</v>
      </c>
      <c r="B22" s="4">
        <v>0</v>
      </c>
    </row>
    <row r="23" spans="1:2" s="1" customFormat="1" ht="17.100000000000001" customHeight="1">
      <c r="A23" s="3"/>
      <c r="B23" s="5"/>
    </row>
    <row r="24" spans="1:2" s="1" customFormat="1" ht="17.100000000000001" customHeight="1">
      <c r="A24" s="3"/>
      <c r="B24" s="5"/>
    </row>
    <row r="25" spans="1:2" s="1" customFormat="1" ht="17.100000000000001" customHeight="1">
      <c r="A25" s="3"/>
      <c r="B25" s="5"/>
    </row>
    <row r="26" spans="1:2" s="1" customFormat="1" ht="17.100000000000001" customHeight="1">
      <c r="A26" s="3"/>
      <c r="B26" s="5"/>
    </row>
    <row r="27" spans="1:2" s="1" customFormat="1" ht="17.100000000000001" customHeight="1">
      <c r="A27" s="3"/>
      <c r="B27" s="5"/>
    </row>
    <row r="28" spans="1:2" s="1" customFormat="1" ht="409.6" hidden="1" customHeight="1">
      <c r="A28" s="3"/>
      <c r="B28" s="5"/>
    </row>
    <row r="29" spans="1:2" s="1" customFormat="1" ht="409.6" hidden="1" customHeight="1">
      <c r="A29" s="3"/>
      <c r="B29" s="5"/>
    </row>
    <row r="30" spans="1:2" s="1" customFormat="1" ht="409.6" hidden="1" customHeight="1">
      <c r="A30" s="3"/>
      <c r="B30" s="5"/>
    </row>
    <row r="31" spans="1:2" s="1" customFormat="1" ht="409.6" hidden="1" customHeight="1">
      <c r="A31" s="3"/>
      <c r="B31" s="5"/>
    </row>
    <row r="32" spans="1:2" s="1" customFormat="1" ht="409.6" hidden="1" customHeight="1">
      <c r="A32" s="3"/>
      <c r="B32" s="5"/>
    </row>
    <row r="33" spans="1:2" s="1" customFormat="1" ht="409.6" hidden="1" customHeight="1">
      <c r="A33" s="3"/>
      <c r="B33" s="5"/>
    </row>
    <row r="34" spans="1:2" s="1" customFormat="1" ht="409.6" hidden="1" customHeight="1">
      <c r="A34" s="3"/>
      <c r="B34" s="5"/>
    </row>
    <row r="35" spans="1:2" s="1" customFormat="1" ht="409.6" hidden="1" customHeight="1">
      <c r="A35" s="3"/>
      <c r="B35" s="5"/>
    </row>
    <row r="36" spans="1:2" s="1" customFormat="1" ht="409.6" hidden="1" customHeight="1">
      <c r="A36" s="3"/>
      <c r="B36" s="5"/>
    </row>
    <row r="37" spans="1:2" s="1" customFormat="1" ht="17.100000000000001" customHeight="1">
      <c r="A37" s="3"/>
      <c r="B37" s="5"/>
    </row>
    <row r="38" spans="1:2" s="1" customFormat="1" ht="17.100000000000001" customHeight="1">
      <c r="A38" s="3"/>
      <c r="B38" s="5"/>
    </row>
    <row r="39" spans="1:2" s="1" customFormat="1" ht="17.100000000000001" customHeight="1">
      <c r="A39" s="3"/>
      <c r="B39" s="5"/>
    </row>
    <row r="40" spans="1:2" s="1" customFormat="1" ht="17.100000000000001" customHeight="1">
      <c r="A40" s="3"/>
      <c r="B40" s="5"/>
    </row>
    <row r="41" spans="1:2" s="1" customFormat="1" ht="17.100000000000001" customHeight="1">
      <c r="A41" s="3"/>
      <c r="B41" s="5"/>
    </row>
    <row r="42" spans="1:2" s="1" customFormat="1" ht="17.100000000000001" customHeight="1">
      <c r="A42" s="3"/>
      <c r="B42" s="5"/>
    </row>
    <row r="43" spans="1:2" s="1" customFormat="1" ht="17.100000000000001" customHeight="1">
      <c r="A43" s="3"/>
      <c r="B43" s="5"/>
    </row>
    <row r="44" spans="1:2" s="1" customFormat="1" ht="17.100000000000001" customHeight="1">
      <c r="A44" s="3"/>
      <c r="B44" s="5"/>
    </row>
    <row r="45" spans="1:2" s="1" customFormat="1" ht="17.100000000000001" customHeight="1">
      <c r="A45" s="3"/>
      <c r="B45" s="5"/>
    </row>
    <row r="46" spans="1:2" s="1" customFormat="1" ht="17.100000000000001" customHeight="1">
      <c r="A46" s="3"/>
      <c r="B46" s="5"/>
    </row>
    <row r="47" spans="1:2" s="1" customFormat="1" ht="409.6" hidden="1" customHeight="1">
      <c r="A47" s="3"/>
      <c r="B47" s="5"/>
    </row>
    <row r="48" spans="1:2" s="1" customFormat="1" ht="409.6" hidden="1" customHeight="1">
      <c r="A48" s="3"/>
      <c r="B48" s="5"/>
    </row>
    <row r="49" spans="1:2" s="1" customFormat="1" ht="409.6" hidden="1" customHeight="1">
      <c r="A49" s="3"/>
      <c r="B49" s="5"/>
    </row>
    <row r="50" spans="1:2" s="1" customFormat="1" ht="409.6" hidden="1" customHeight="1">
      <c r="A50" s="3"/>
      <c r="B50" s="5"/>
    </row>
    <row r="51" spans="1:2" s="1" customFormat="1" ht="409.6" hidden="1" customHeight="1">
      <c r="A51" s="3"/>
      <c r="B51" s="5"/>
    </row>
    <row r="52" spans="1:2" s="1" customFormat="1" ht="409.6" hidden="1" customHeight="1">
      <c r="A52" s="3"/>
      <c r="B52" s="5"/>
    </row>
    <row r="53" spans="1:2" s="1" customFormat="1" ht="409.6" hidden="1" customHeight="1">
      <c r="A53" s="3"/>
      <c r="B53" s="5"/>
    </row>
    <row r="54" spans="1:2" s="1" customFormat="1" ht="409.6" hidden="1" customHeight="1">
      <c r="A54" s="3"/>
      <c r="B54" s="5"/>
    </row>
    <row r="55" spans="1:2" s="1" customFormat="1" ht="409.6" hidden="1" customHeight="1">
      <c r="A55" s="3"/>
      <c r="B55" s="5"/>
    </row>
    <row r="56" spans="1:2" s="1" customFormat="1" ht="409.6" hidden="1" customHeight="1">
      <c r="A56" s="3"/>
      <c r="B56" s="5"/>
    </row>
    <row r="57" spans="1:2" s="1" customFormat="1" ht="409.6" hidden="1" customHeight="1">
      <c r="A57" s="3"/>
      <c r="B57" s="5"/>
    </row>
    <row r="58" spans="1:2" s="1" customFormat="1" ht="409.6" hidden="1" customHeight="1">
      <c r="A58" s="3"/>
      <c r="B58" s="5"/>
    </row>
    <row r="59" spans="1:2" s="1" customFormat="1" ht="409.6" hidden="1" customHeight="1">
      <c r="A59" s="3"/>
      <c r="B59" s="5"/>
    </row>
    <row r="60" spans="1:2" s="1" customFormat="1" ht="409.6" hidden="1" customHeight="1">
      <c r="A60" s="3"/>
      <c r="B60" s="5"/>
    </row>
    <row r="61" spans="1:2" s="1" customFormat="1" ht="409.6" hidden="1" customHeight="1">
      <c r="A61" s="3"/>
      <c r="B61" s="5"/>
    </row>
    <row r="62" spans="1:2" s="1" customFormat="1" ht="409.6" hidden="1" customHeight="1">
      <c r="A62" s="3"/>
      <c r="B62" s="5"/>
    </row>
    <row r="63" spans="1:2" s="1" customFormat="1" ht="409.6" hidden="1" customHeight="1">
      <c r="A63" s="3"/>
      <c r="B63" s="5"/>
    </row>
    <row r="64" spans="1:2" s="1" customFormat="1" ht="409.6" hidden="1" customHeight="1">
      <c r="A64" s="3"/>
      <c r="B64" s="5"/>
    </row>
    <row r="65" spans="1:2" s="1" customFormat="1" ht="409.6" hidden="1" customHeight="1">
      <c r="A65" s="3"/>
      <c r="B65" s="5"/>
    </row>
    <row r="66" spans="1:2" s="1" customFormat="1" ht="409.6" hidden="1" customHeight="1">
      <c r="A66" s="3"/>
      <c r="B66" s="5"/>
    </row>
    <row r="67" spans="1:2" s="1" customFormat="1" ht="409.6" hidden="1" customHeight="1">
      <c r="A67" s="3"/>
      <c r="B67" s="5"/>
    </row>
    <row r="68" spans="1:2" s="1" customFormat="1" ht="409.6" hidden="1" customHeight="1">
      <c r="A68" s="3"/>
      <c r="B68" s="5"/>
    </row>
    <row r="69" spans="1:2" s="1" customFormat="1" ht="409.6" hidden="1" customHeight="1">
      <c r="A69" s="3"/>
      <c r="B69" s="5"/>
    </row>
    <row r="70" spans="1:2" s="1" customFormat="1" ht="409.6" hidden="1" customHeight="1">
      <c r="A70" s="3"/>
      <c r="B70" s="5"/>
    </row>
    <row r="71" spans="1:2" s="1" customFormat="1" ht="409.6" hidden="1" customHeight="1">
      <c r="A71" s="3"/>
      <c r="B71" s="5"/>
    </row>
    <row r="72" spans="1:2" s="1" customFormat="1" ht="409.6" hidden="1" customHeight="1">
      <c r="A72" s="3"/>
      <c r="B72" s="5"/>
    </row>
    <row r="73" spans="1:2" s="1" customFormat="1" ht="17.100000000000001" customHeight="1">
      <c r="A73" s="2" t="s">
        <v>1738</v>
      </c>
      <c r="B73" s="4">
        <v>384447</v>
      </c>
    </row>
    <row r="74" spans="1:2" s="1" customFormat="1" ht="15.6" customHeight="1"/>
  </sheetData>
  <mergeCells count="3">
    <mergeCell ref="A2:B2"/>
    <mergeCell ref="A3:B3"/>
    <mergeCell ref="A1:B1"/>
  </mergeCells>
  <phoneticPr fontId="3" type="noConversion"/>
  <printOptions horizontalCentered="1" verticalCentered="1" gridLines="1"/>
  <pageMargins left="3" right="2" top="1" bottom="1" header="0" footer="0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N42"/>
  <sheetViews>
    <sheetView showGridLines="0" showZeros="0" workbookViewId="0">
      <selection activeCell="F28" sqref="F28"/>
    </sheetView>
  </sheetViews>
  <sheetFormatPr defaultColWidth="9.125" defaultRowHeight="14.25"/>
  <cols>
    <col min="1" max="1" width="28.75" style="54" customWidth="1"/>
    <col min="2" max="2" width="9.625" style="54" bestFit="1" customWidth="1"/>
    <col min="3" max="7" width="16.375" style="54" customWidth="1"/>
    <col min="8" max="8" width="31.125" style="54" customWidth="1"/>
    <col min="9" max="14" width="16.375" style="54" customWidth="1"/>
    <col min="15" max="256" width="9.125" style="24"/>
    <col min="257" max="257" width="31.125" style="24" customWidth="1"/>
    <col min="258" max="263" width="16.375" style="24" customWidth="1"/>
    <col min="264" max="264" width="31.125" style="24" customWidth="1"/>
    <col min="265" max="270" width="16.375" style="24" customWidth="1"/>
    <col min="271" max="512" width="9.125" style="24"/>
    <col min="513" max="513" width="31.125" style="24" customWidth="1"/>
    <col min="514" max="519" width="16.375" style="24" customWidth="1"/>
    <col min="520" max="520" width="31.125" style="24" customWidth="1"/>
    <col min="521" max="526" width="16.375" style="24" customWidth="1"/>
    <col min="527" max="768" width="9.125" style="24"/>
    <col min="769" max="769" width="31.125" style="24" customWidth="1"/>
    <col min="770" max="775" width="16.375" style="24" customWidth="1"/>
    <col min="776" max="776" width="31.125" style="24" customWidth="1"/>
    <col min="777" max="782" width="16.375" style="24" customWidth="1"/>
    <col min="783" max="1024" width="9.125" style="24"/>
    <col min="1025" max="1025" width="31.125" style="24" customWidth="1"/>
    <col min="1026" max="1031" width="16.375" style="24" customWidth="1"/>
    <col min="1032" max="1032" width="31.125" style="24" customWidth="1"/>
    <col min="1033" max="1038" width="16.375" style="24" customWidth="1"/>
    <col min="1039" max="1280" width="9.125" style="24"/>
    <col min="1281" max="1281" width="31.125" style="24" customWidth="1"/>
    <col min="1282" max="1287" width="16.375" style="24" customWidth="1"/>
    <col min="1288" max="1288" width="31.125" style="24" customWidth="1"/>
    <col min="1289" max="1294" width="16.375" style="24" customWidth="1"/>
    <col min="1295" max="1536" width="9.125" style="24"/>
    <col min="1537" max="1537" width="31.125" style="24" customWidth="1"/>
    <col min="1538" max="1543" width="16.375" style="24" customWidth="1"/>
    <col min="1544" max="1544" width="31.125" style="24" customWidth="1"/>
    <col min="1545" max="1550" width="16.375" style="24" customWidth="1"/>
    <col min="1551" max="1792" width="9.125" style="24"/>
    <col min="1793" max="1793" width="31.125" style="24" customWidth="1"/>
    <col min="1794" max="1799" width="16.375" style="24" customWidth="1"/>
    <col min="1800" max="1800" width="31.125" style="24" customWidth="1"/>
    <col min="1801" max="1806" width="16.375" style="24" customWidth="1"/>
    <col min="1807" max="2048" width="9.125" style="24"/>
    <col min="2049" max="2049" width="31.125" style="24" customWidth="1"/>
    <col min="2050" max="2055" width="16.375" style="24" customWidth="1"/>
    <col min="2056" max="2056" width="31.125" style="24" customWidth="1"/>
    <col min="2057" max="2062" width="16.375" style="24" customWidth="1"/>
    <col min="2063" max="2304" width="9.125" style="24"/>
    <col min="2305" max="2305" width="31.125" style="24" customWidth="1"/>
    <col min="2306" max="2311" width="16.375" style="24" customWidth="1"/>
    <col min="2312" max="2312" width="31.125" style="24" customWidth="1"/>
    <col min="2313" max="2318" width="16.375" style="24" customWidth="1"/>
    <col min="2319" max="2560" width="9.125" style="24"/>
    <col min="2561" max="2561" width="31.125" style="24" customWidth="1"/>
    <col min="2562" max="2567" width="16.375" style="24" customWidth="1"/>
    <col min="2568" max="2568" width="31.125" style="24" customWidth="1"/>
    <col min="2569" max="2574" width="16.375" style="24" customWidth="1"/>
    <col min="2575" max="2816" width="9.125" style="24"/>
    <col min="2817" max="2817" width="31.125" style="24" customWidth="1"/>
    <col min="2818" max="2823" width="16.375" style="24" customWidth="1"/>
    <col min="2824" max="2824" width="31.125" style="24" customWidth="1"/>
    <col min="2825" max="2830" width="16.375" style="24" customWidth="1"/>
    <col min="2831" max="3072" width="9.125" style="24"/>
    <col min="3073" max="3073" width="31.125" style="24" customWidth="1"/>
    <col min="3074" max="3079" width="16.375" style="24" customWidth="1"/>
    <col min="3080" max="3080" width="31.125" style="24" customWidth="1"/>
    <col min="3081" max="3086" width="16.375" style="24" customWidth="1"/>
    <col min="3087" max="3328" width="9.125" style="24"/>
    <col min="3329" max="3329" width="31.125" style="24" customWidth="1"/>
    <col min="3330" max="3335" width="16.375" style="24" customWidth="1"/>
    <col min="3336" max="3336" width="31.125" style="24" customWidth="1"/>
    <col min="3337" max="3342" width="16.375" style="24" customWidth="1"/>
    <col min="3343" max="3584" width="9.125" style="24"/>
    <col min="3585" max="3585" width="31.125" style="24" customWidth="1"/>
    <col min="3586" max="3591" width="16.375" style="24" customWidth="1"/>
    <col min="3592" max="3592" width="31.125" style="24" customWidth="1"/>
    <col min="3593" max="3598" width="16.375" style="24" customWidth="1"/>
    <col min="3599" max="3840" width="9.125" style="24"/>
    <col min="3841" max="3841" width="31.125" style="24" customWidth="1"/>
    <col min="3842" max="3847" width="16.375" style="24" customWidth="1"/>
    <col min="3848" max="3848" width="31.125" style="24" customWidth="1"/>
    <col min="3849" max="3854" width="16.375" style="24" customWidth="1"/>
    <col min="3855" max="4096" width="9.125" style="24"/>
    <col min="4097" max="4097" width="31.125" style="24" customWidth="1"/>
    <col min="4098" max="4103" width="16.375" style="24" customWidth="1"/>
    <col min="4104" max="4104" width="31.125" style="24" customWidth="1"/>
    <col min="4105" max="4110" width="16.375" style="24" customWidth="1"/>
    <col min="4111" max="4352" width="9.125" style="24"/>
    <col min="4353" max="4353" width="31.125" style="24" customWidth="1"/>
    <col min="4354" max="4359" width="16.375" style="24" customWidth="1"/>
    <col min="4360" max="4360" width="31.125" style="24" customWidth="1"/>
    <col min="4361" max="4366" width="16.375" style="24" customWidth="1"/>
    <col min="4367" max="4608" width="9.125" style="24"/>
    <col min="4609" max="4609" width="31.125" style="24" customWidth="1"/>
    <col min="4610" max="4615" width="16.375" style="24" customWidth="1"/>
    <col min="4616" max="4616" width="31.125" style="24" customWidth="1"/>
    <col min="4617" max="4622" width="16.375" style="24" customWidth="1"/>
    <col min="4623" max="4864" width="9.125" style="24"/>
    <col min="4865" max="4865" width="31.125" style="24" customWidth="1"/>
    <col min="4866" max="4871" width="16.375" style="24" customWidth="1"/>
    <col min="4872" max="4872" width="31.125" style="24" customWidth="1"/>
    <col min="4873" max="4878" width="16.375" style="24" customWidth="1"/>
    <col min="4879" max="5120" width="9.125" style="24"/>
    <col min="5121" max="5121" width="31.125" style="24" customWidth="1"/>
    <col min="5122" max="5127" width="16.375" style="24" customWidth="1"/>
    <col min="5128" max="5128" width="31.125" style="24" customWidth="1"/>
    <col min="5129" max="5134" width="16.375" style="24" customWidth="1"/>
    <col min="5135" max="5376" width="9.125" style="24"/>
    <col min="5377" max="5377" width="31.125" style="24" customWidth="1"/>
    <col min="5378" max="5383" width="16.375" style="24" customWidth="1"/>
    <col min="5384" max="5384" width="31.125" style="24" customWidth="1"/>
    <col min="5385" max="5390" width="16.375" style="24" customWidth="1"/>
    <col min="5391" max="5632" width="9.125" style="24"/>
    <col min="5633" max="5633" width="31.125" style="24" customWidth="1"/>
    <col min="5634" max="5639" width="16.375" style="24" customWidth="1"/>
    <col min="5640" max="5640" width="31.125" style="24" customWidth="1"/>
    <col min="5641" max="5646" width="16.375" style="24" customWidth="1"/>
    <col min="5647" max="5888" width="9.125" style="24"/>
    <col min="5889" max="5889" width="31.125" style="24" customWidth="1"/>
    <col min="5890" max="5895" width="16.375" style="24" customWidth="1"/>
    <col min="5896" max="5896" width="31.125" style="24" customWidth="1"/>
    <col min="5897" max="5902" width="16.375" style="24" customWidth="1"/>
    <col min="5903" max="6144" width="9.125" style="24"/>
    <col min="6145" max="6145" width="31.125" style="24" customWidth="1"/>
    <col min="6146" max="6151" width="16.375" style="24" customWidth="1"/>
    <col min="6152" max="6152" width="31.125" style="24" customWidth="1"/>
    <col min="6153" max="6158" width="16.375" style="24" customWidth="1"/>
    <col min="6159" max="6400" width="9.125" style="24"/>
    <col min="6401" max="6401" width="31.125" style="24" customWidth="1"/>
    <col min="6402" max="6407" width="16.375" style="24" customWidth="1"/>
    <col min="6408" max="6408" width="31.125" style="24" customWidth="1"/>
    <col min="6409" max="6414" width="16.375" style="24" customWidth="1"/>
    <col min="6415" max="6656" width="9.125" style="24"/>
    <col min="6657" max="6657" width="31.125" style="24" customWidth="1"/>
    <col min="6658" max="6663" width="16.375" style="24" customWidth="1"/>
    <col min="6664" max="6664" width="31.125" style="24" customWidth="1"/>
    <col min="6665" max="6670" width="16.375" style="24" customWidth="1"/>
    <col min="6671" max="6912" width="9.125" style="24"/>
    <col min="6913" max="6913" width="31.125" style="24" customWidth="1"/>
    <col min="6914" max="6919" width="16.375" style="24" customWidth="1"/>
    <col min="6920" max="6920" width="31.125" style="24" customWidth="1"/>
    <col min="6921" max="6926" width="16.375" style="24" customWidth="1"/>
    <col min="6927" max="7168" width="9.125" style="24"/>
    <col min="7169" max="7169" width="31.125" style="24" customWidth="1"/>
    <col min="7170" max="7175" width="16.375" style="24" customWidth="1"/>
    <col min="7176" max="7176" width="31.125" style="24" customWidth="1"/>
    <col min="7177" max="7182" width="16.375" style="24" customWidth="1"/>
    <col min="7183" max="7424" width="9.125" style="24"/>
    <col min="7425" max="7425" width="31.125" style="24" customWidth="1"/>
    <col min="7426" max="7431" width="16.375" style="24" customWidth="1"/>
    <col min="7432" max="7432" width="31.125" style="24" customWidth="1"/>
    <col min="7433" max="7438" width="16.375" style="24" customWidth="1"/>
    <col min="7439" max="7680" width="9.125" style="24"/>
    <col min="7681" max="7681" width="31.125" style="24" customWidth="1"/>
    <col min="7682" max="7687" width="16.375" style="24" customWidth="1"/>
    <col min="7688" max="7688" width="31.125" style="24" customWidth="1"/>
    <col min="7689" max="7694" width="16.375" style="24" customWidth="1"/>
    <col min="7695" max="7936" width="9.125" style="24"/>
    <col min="7937" max="7937" width="31.125" style="24" customWidth="1"/>
    <col min="7938" max="7943" width="16.375" style="24" customWidth="1"/>
    <col min="7944" max="7944" width="31.125" style="24" customWidth="1"/>
    <col min="7945" max="7950" width="16.375" style="24" customWidth="1"/>
    <col min="7951" max="8192" width="9.125" style="24"/>
    <col min="8193" max="8193" width="31.125" style="24" customWidth="1"/>
    <col min="8194" max="8199" width="16.375" style="24" customWidth="1"/>
    <col min="8200" max="8200" width="31.125" style="24" customWidth="1"/>
    <col min="8201" max="8206" width="16.375" style="24" customWidth="1"/>
    <col min="8207" max="8448" width="9.125" style="24"/>
    <col min="8449" max="8449" width="31.125" style="24" customWidth="1"/>
    <col min="8450" max="8455" width="16.375" style="24" customWidth="1"/>
    <col min="8456" max="8456" width="31.125" style="24" customWidth="1"/>
    <col min="8457" max="8462" width="16.375" style="24" customWidth="1"/>
    <col min="8463" max="8704" width="9.125" style="24"/>
    <col min="8705" max="8705" width="31.125" style="24" customWidth="1"/>
    <col min="8706" max="8711" width="16.375" style="24" customWidth="1"/>
    <col min="8712" max="8712" width="31.125" style="24" customWidth="1"/>
    <col min="8713" max="8718" width="16.375" style="24" customWidth="1"/>
    <col min="8719" max="8960" width="9.125" style="24"/>
    <col min="8961" max="8961" width="31.125" style="24" customWidth="1"/>
    <col min="8962" max="8967" width="16.375" style="24" customWidth="1"/>
    <col min="8968" max="8968" width="31.125" style="24" customWidth="1"/>
    <col min="8969" max="8974" width="16.375" style="24" customWidth="1"/>
    <col min="8975" max="9216" width="9.125" style="24"/>
    <col min="9217" max="9217" width="31.125" style="24" customWidth="1"/>
    <col min="9218" max="9223" width="16.375" style="24" customWidth="1"/>
    <col min="9224" max="9224" width="31.125" style="24" customWidth="1"/>
    <col min="9225" max="9230" width="16.375" style="24" customWidth="1"/>
    <col min="9231" max="9472" width="9.125" style="24"/>
    <col min="9473" max="9473" width="31.125" style="24" customWidth="1"/>
    <col min="9474" max="9479" width="16.375" style="24" customWidth="1"/>
    <col min="9480" max="9480" width="31.125" style="24" customWidth="1"/>
    <col min="9481" max="9486" width="16.375" style="24" customWidth="1"/>
    <col min="9487" max="9728" width="9.125" style="24"/>
    <col min="9729" max="9729" width="31.125" style="24" customWidth="1"/>
    <col min="9730" max="9735" width="16.375" style="24" customWidth="1"/>
    <col min="9736" max="9736" width="31.125" style="24" customWidth="1"/>
    <col min="9737" max="9742" width="16.375" style="24" customWidth="1"/>
    <col min="9743" max="9984" width="9.125" style="24"/>
    <col min="9985" max="9985" width="31.125" style="24" customWidth="1"/>
    <col min="9986" max="9991" width="16.375" style="24" customWidth="1"/>
    <col min="9992" max="9992" width="31.125" style="24" customWidth="1"/>
    <col min="9993" max="9998" width="16.375" style="24" customWidth="1"/>
    <col min="9999" max="10240" width="9.125" style="24"/>
    <col min="10241" max="10241" width="31.125" style="24" customWidth="1"/>
    <col min="10242" max="10247" width="16.375" style="24" customWidth="1"/>
    <col min="10248" max="10248" width="31.125" style="24" customWidth="1"/>
    <col min="10249" max="10254" width="16.375" style="24" customWidth="1"/>
    <col min="10255" max="10496" width="9.125" style="24"/>
    <col min="10497" max="10497" width="31.125" style="24" customWidth="1"/>
    <col min="10498" max="10503" width="16.375" style="24" customWidth="1"/>
    <col min="10504" max="10504" width="31.125" style="24" customWidth="1"/>
    <col min="10505" max="10510" width="16.375" style="24" customWidth="1"/>
    <col min="10511" max="10752" width="9.125" style="24"/>
    <col min="10753" max="10753" width="31.125" style="24" customWidth="1"/>
    <col min="10754" max="10759" width="16.375" style="24" customWidth="1"/>
    <col min="10760" max="10760" width="31.125" style="24" customWidth="1"/>
    <col min="10761" max="10766" width="16.375" style="24" customWidth="1"/>
    <col min="10767" max="11008" width="9.125" style="24"/>
    <col min="11009" max="11009" width="31.125" style="24" customWidth="1"/>
    <col min="11010" max="11015" width="16.375" style="24" customWidth="1"/>
    <col min="11016" max="11016" width="31.125" style="24" customWidth="1"/>
    <col min="11017" max="11022" width="16.375" style="24" customWidth="1"/>
    <col min="11023" max="11264" width="9.125" style="24"/>
    <col min="11265" max="11265" width="31.125" style="24" customWidth="1"/>
    <col min="11266" max="11271" width="16.375" style="24" customWidth="1"/>
    <col min="11272" max="11272" width="31.125" style="24" customWidth="1"/>
    <col min="11273" max="11278" width="16.375" style="24" customWidth="1"/>
    <col min="11279" max="11520" width="9.125" style="24"/>
    <col min="11521" max="11521" width="31.125" style="24" customWidth="1"/>
    <col min="11522" max="11527" width="16.375" style="24" customWidth="1"/>
    <col min="11528" max="11528" width="31.125" style="24" customWidth="1"/>
    <col min="11529" max="11534" width="16.375" style="24" customWidth="1"/>
    <col min="11535" max="11776" width="9.125" style="24"/>
    <col min="11777" max="11777" width="31.125" style="24" customWidth="1"/>
    <col min="11778" max="11783" width="16.375" style="24" customWidth="1"/>
    <col min="11784" max="11784" width="31.125" style="24" customWidth="1"/>
    <col min="11785" max="11790" width="16.375" style="24" customWidth="1"/>
    <col min="11791" max="12032" width="9.125" style="24"/>
    <col min="12033" max="12033" width="31.125" style="24" customWidth="1"/>
    <col min="12034" max="12039" width="16.375" style="24" customWidth="1"/>
    <col min="12040" max="12040" width="31.125" style="24" customWidth="1"/>
    <col min="12041" max="12046" width="16.375" style="24" customWidth="1"/>
    <col min="12047" max="12288" width="9.125" style="24"/>
    <col min="12289" max="12289" width="31.125" style="24" customWidth="1"/>
    <col min="12290" max="12295" width="16.375" style="24" customWidth="1"/>
    <col min="12296" max="12296" width="31.125" style="24" customWidth="1"/>
    <col min="12297" max="12302" width="16.375" style="24" customWidth="1"/>
    <col min="12303" max="12544" width="9.125" style="24"/>
    <col min="12545" max="12545" width="31.125" style="24" customWidth="1"/>
    <col min="12546" max="12551" width="16.375" style="24" customWidth="1"/>
    <col min="12552" max="12552" width="31.125" style="24" customWidth="1"/>
    <col min="12553" max="12558" width="16.375" style="24" customWidth="1"/>
    <col min="12559" max="12800" width="9.125" style="24"/>
    <col min="12801" max="12801" width="31.125" style="24" customWidth="1"/>
    <col min="12802" max="12807" width="16.375" style="24" customWidth="1"/>
    <col min="12808" max="12808" width="31.125" style="24" customWidth="1"/>
    <col min="12809" max="12814" width="16.375" style="24" customWidth="1"/>
    <col min="12815" max="13056" width="9.125" style="24"/>
    <col min="13057" max="13057" width="31.125" style="24" customWidth="1"/>
    <col min="13058" max="13063" width="16.375" style="24" customWidth="1"/>
    <col min="13064" max="13064" width="31.125" style="24" customWidth="1"/>
    <col min="13065" max="13070" width="16.375" style="24" customWidth="1"/>
    <col min="13071" max="13312" width="9.125" style="24"/>
    <col min="13313" max="13313" width="31.125" style="24" customWidth="1"/>
    <col min="13314" max="13319" width="16.375" style="24" customWidth="1"/>
    <col min="13320" max="13320" width="31.125" style="24" customWidth="1"/>
    <col min="13321" max="13326" width="16.375" style="24" customWidth="1"/>
    <col min="13327" max="13568" width="9.125" style="24"/>
    <col min="13569" max="13569" width="31.125" style="24" customWidth="1"/>
    <col min="13570" max="13575" width="16.375" style="24" customWidth="1"/>
    <col min="13576" max="13576" width="31.125" style="24" customWidth="1"/>
    <col min="13577" max="13582" width="16.375" style="24" customWidth="1"/>
    <col min="13583" max="13824" width="9.125" style="24"/>
    <col min="13825" max="13825" width="31.125" style="24" customWidth="1"/>
    <col min="13826" max="13831" width="16.375" style="24" customWidth="1"/>
    <col min="13832" max="13832" width="31.125" style="24" customWidth="1"/>
    <col min="13833" max="13838" width="16.375" style="24" customWidth="1"/>
    <col min="13839" max="14080" width="9.125" style="24"/>
    <col min="14081" max="14081" width="31.125" style="24" customWidth="1"/>
    <col min="14082" max="14087" width="16.375" style="24" customWidth="1"/>
    <col min="14088" max="14088" width="31.125" style="24" customWidth="1"/>
    <col min="14089" max="14094" width="16.375" style="24" customWidth="1"/>
    <col min="14095" max="14336" width="9.125" style="24"/>
    <col min="14337" max="14337" width="31.125" style="24" customWidth="1"/>
    <col min="14338" max="14343" width="16.375" style="24" customWidth="1"/>
    <col min="14344" max="14344" width="31.125" style="24" customWidth="1"/>
    <col min="14345" max="14350" width="16.375" style="24" customWidth="1"/>
    <col min="14351" max="14592" width="9.125" style="24"/>
    <col min="14593" max="14593" width="31.125" style="24" customWidth="1"/>
    <col min="14594" max="14599" width="16.375" style="24" customWidth="1"/>
    <col min="14600" max="14600" width="31.125" style="24" customWidth="1"/>
    <col min="14601" max="14606" width="16.375" style="24" customWidth="1"/>
    <col min="14607" max="14848" width="9.125" style="24"/>
    <col min="14849" max="14849" width="31.125" style="24" customWidth="1"/>
    <col min="14850" max="14855" width="16.375" style="24" customWidth="1"/>
    <col min="14856" max="14856" width="31.125" style="24" customWidth="1"/>
    <col min="14857" max="14862" width="16.375" style="24" customWidth="1"/>
    <col min="14863" max="15104" width="9.125" style="24"/>
    <col min="15105" max="15105" width="31.125" style="24" customWidth="1"/>
    <col min="15106" max="15111" width="16.375" style="24" customWidth="1"/>
    <col min="15112" max="15112" width="31.125" style="24" customWidth="1"/>
    <col min="15113" max="15118" width="16.375" style="24" customWidth="1"/>
    <col min="15119" max="15360" width="9.125" style="24"/>
    <col min="15361" max="15361" width="31.125" style="24" customWidth="1"/>
    <col min="15362" max="15367" width="16.375" style="24" customWidth="1"/>
    <col min="15368" max="15368" width="31.125" style="24" customWidth="1"/>
    <col min="15369" max="15374" width="16.375" style="24" customWidth="1"/>
    <col min="15375" max="15616" width="9.125" style="24"/>
    <col min="15617" max="15617" width="31.125" style="24" customWidth="1"/>
    <col min="15618" max="15623" width="16.375" style="24" customWidth="1"/>
    <col min="15624" max="15624" width="31.125" style="24" customWidth="1"/>
    <col min="15625" max="15630" width="16.375" style="24" customWidth="1"/>
    <col min="15631" max="15872" width="9.125" style="24"/>
    <col min="15873" max="15873" width="31.125" style="24" customWidth="1"/>
    <col min="15874" max="15879" width="16.375" style="24" customWidth="1"/>
    <col min="15880" max="15880" width="31.125" style="24" customWidth="1"/>
    <col min="15881" max="15886" width="16.375" style="24" customWidth="1"/>
    <col min="15887" max="16128" width="9.125" style="24"/>
    <col min="16129" max="16129" width="31.125" style="24" customWidth="1"/>
    <col min="16130" max="16135" width="16.375" style="24" customWidth="1"/>
    <col min="16136" max="16136" width="31.125" style="24" customWidth="1"/>
    <col min="16137" max="16142" width="16.375" style="24" customWidth="1"/>
    <col min="16143" max="16384" width="9.125" style="24"/>
  </cols>
  <sheetData>
    <row r="1" spans="1:14" s="54" customFormat="1" ht="35.25" customHeight="1">
      <c r="A1" s="71" t="s">
        <v>2103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s="54" customFormat="1" ht="17.100000000000001" customHeight="1">
      <c r="A2" s="72" t="s">
        <v>2102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s="54" customFormat="1" ht="17.100000000000001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s="54" customFormat="1" ht="34.5" customHeight="1">
      <c r="A4" s="56" t="s">
        <v>3</v>
      </c>
      <c r="B4" s="56" t="s">
        <v>1695</v>
      </c>
      <c r="C4" s="56" t="s">
        <v>1696</v>
      </c>
      <c r="D4" s="56" t="s">
        <v>1697</v>
      </c>
      <c r="E4" s="56" t="s">
        <v>1698</v>
      </c>
      <c r="F4" s="56" t="s">
        <v>1699</v>
      </c>
      <c r="G4" s="56" t="s">
        <v>1700</v>
      </c>
      <c r="H4" s="56" t="s">
        <v>3</v>
      </c>
      <c r="I4" s="56" t="s">
        <v>1695</v>
      </c>
      <c r="J4" s="56" t="s">
        <v>1696</v>
      </c>
      <c r="K4" s="56" t="s">
        <v>1697</v>
      </c>
      <c r="L4" s="56" t="s">
        <v>1698</v>
      </c>
      <c r="M4" s="56" t="s">
        <v>1699</v>
      </c>
      <c r="N4" s="56" t="s">
        <v>1700</v>
      </c>
    </row>
    <row r="5" spans="1:14" s="54" customFormat="1" ht="17.100000000000001" customHeight="1">
      <c r="A5" s="57" t="s">
        <v>2090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57" t="s">
        <v>2099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</row>
    <row r="6" spans="1:14" s="54" customFormat="1" ht="17.100000000000001" customHeight="1">
      <c r="A6" s="57" t="s">
        <v>2089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57" t="s">
        <v>2098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</row>
    <row r="7" spans="1:14" s="54" customFormat="1" ht="17.100000000000001" customHeight="1">
      <c r="A7" s="57" t="s">
        <v>2088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57" t="s">
        <v>2097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</row>
    <row r="8" spans="1:14" s="54" customFormat="1" ht="17.100000000000001" customHeight="1">
      <c r="A8" s="57" t="s">
        <v>2087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57" t="s">
        <v>2096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</row>
    <row r="9" spans="1:14" s="54" customFormat="1" ht="17.100000000000001" customHeight="1">
      <c r="A9" s="57" t="s">
        <v>2086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57" t="s">
        <v>2095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</row>
    <row r="10" spans="1:14" s="54" customFormat="1" ht="17.100000000000001" customHeight="1">
      <c r="A10" s="57"/>
      <c r="B10" s="55"/>
      <c r="C10" s="55"/>
      <c r="D10" s="55"/>
      <c r="E10" s="55"/>
      <c r="F10" s="55"/>
      <c r="G10" s="55"/>
      <c r="H10" s="57"/>
      <c r="I10" s="55"/>
      <c r="J10" s="55"/>
      <c r="K10" s="55"/>
      <c r="L10" s="55"/>
      <c r="M10" s="55"/>
      <c r="N10" s="55"/>
    </row>
    <row r="11" spans="1:14" s="54" customFormat="1" ht="17.100000000000001" customHeight="1">
      <c r="A11" s="57"/>
      <c r="B11" s="55"/>
      <c r="C11" s="55"/>
      <c r="D11" s="55"/>
      <c r="E11" s="55"/>
      <c r="F11" s="55"/>
      <c r="G11" s="55"/>
      <c r="H11" s="57"/>
      <c r="I11" s="55"/>
      <c r="J11" s="55"/>
      <c r="K11" s="55"/>
      <c r="L11" s="55"/>
      <c r="M11" s="55"/>
      <c r="N11" s="55"/>
    </row>
    <row r="12" spans="1:14" s="54" customFormat="1" ht="17.100000000000001" customHeight="1">
      <c r="A12" s="57"/>
      <c r="B12" s="55"/>
      <c r="C12" s="55"/>
      <c r="D12" s="55"/>
      <c r="E12" s="55"/>
      <c r="F12" s="55"/>
      <c r="G12" s="55"/>
      <c r="H12" s="57"/>
      <c r="I12" s="55"/>
      <c r="J12" s="55"/>
      <c r="K12" s="55"/>
      <c r="L12" s="55"/>
      <c r="M12" s="55"/>
      <c r="N12" s="55"/>
    </row>
    <row r="13" spans="1:14" s="54" customFormat="1" ht="17.100000000000001" customHeight="1">
      <c r="A13" s="57"/>
      <c r="B13" s="55"/>
      <c r="C13" s="55"/>
      <c r="D13" s="55"/>
      <c r="E13" s="55"/>
      <c r="F13" s="55"/>
      <c r="G13" s="55"/>
      <c r="H13" s="57"/>
      <c r="I13" s="55"/>
      <c r="J13" s="55"/>
      <c r="K13" s="55"/>
      <c r="L13" s="55"/>
      <c r="M13" s="55"/>
      <c r="N13" s="55"/>
    </row>
    <row r="14" spans="1:14" s="54" customFormat="1" ht="17.100000000000001" customHeight="1">
      <c r="A14" s="57"/>
      <c r="B14" s="55"/>
      <c r="C14" s="55"/>
      <c r="D14" s="55"/>
      <c r="E14" s="55"/>
      <c r="F14" s="55"/>
      <c r="G14" s="55"/>
      <c r="H14" s="57"/>
      <c r="I14" s="55"/>
      <c r="J14" s="55"/>
      <c r="K14" s="55"/>
      <c r="L14" s="55"/>
      <c r="M14" s="55"/>
      <c r="N14" s="55"/>
    </row>
    <row r="15" spans="1:14" s="54" customFormat="1" ht="17.100000000000001" customHeight="1">
      <c r="A15" s="57"/>
      <c r="B15" s="55"/>
      <c r="C15" s="55"/>
      <c r="D15" s="55"/>
      <c r="E15" s="55"/>
      <c r="F15" s="55"/>
      <c r="G15" s="55"/>
      <c r="H15" s="57"/>
      <c r="I15" s="55"/>
      <c r="J15" s="55"/>
      <c r="K15" s="55"/>
      <c r="L15" s="55"/>
      <c r="M15" s="55"/>
      <c r="N15" s="55"/>
    </row>
    <row r="16" spans="1:14" s="54" customFormat="1" ht="17.100000000000001" customHeight="1">
      <c r="A16" s="57"/>
      <c r="B16" s="55"/>
      <c r="C16" s="55"/>
      <c r="D16" s="55"/>
      <c r="E16" s="55"/>
      <c r="F16" s="55"/>
      <c r="G16" s="55"/>
      <c r="H16" s="57"/>
      <c r="I16" s="55"/>
      <c r="J16" s="55"/>
      <c r="K16" s="55"/>
      <c r="L16" s="55"/>
      <c r="M16" s="55"/>
      <c r="N16" s="55"/>
    </row>
    <row r="17" spans="1:14" s="54" customFormat="1" ht="17.100000000000001" customHeight="1">
      <c r="A17" s="57"/>
      <c r="B17" s="55"/>
      <c r="C17" s="55"/>
      <c r="D17" s="55"/>
      <c r="E17" s="55"/>
      <c r="F17" s="55"/>
      <c r="G17" s="55"/>
      <c r="H17" s="57"/>
      <c r="I17" s="55"/>
      <c r="J17" s="55"/>
      <c r="K17" s="55"/>
      <c r="L17" s="55"/>
      <c r="M17" s="55"/>
      <c r="N17" s="55"/>
    </row>
    <row r="18" spans="1:14" s="54" customFormat="1" ht="17.100000000000001" customHeight="1">
      <c r="A18" s="57"/>
      <c r="B18" s="55"/>
      <c r="C18" s="55"/>
      <c r="D18" s="55"/>
      <c r="E18" s="55"/>
      <c r="F18" s="55"/>
      <c r="G18" s="55"/>
      <c r="H18" s="57"/>
      <c r="I18" s="55"/>
      <c r="J18" s="55"/>
      <c r="K18" s="55"/>
      <c r="L18" s="55"/>
      <c r="M18" s="55"/>
      <c r="N18" s="55"/>
    </row>
    <row r="19" spans="1:14" s="54" customFormat="1" ht="17.100000000000001" customHeight="1">
      <c r="A19" s="57"/>
      <c r="B19" s="55"/>
      <c r="C19" s="55"/>
      <c r="D19" s="55"/>
      <c r="E19" s="55"/>
      <c r="F19" s="55"/>
      <c r="G19" s="55"/>
      <c r="H19" s="57"/>
      <c r="I19" s="55"/>
      <c r="J19" s="55"/>
      <c r="K19" s="55"/>
      <c r="L19" s="55"/>
      <c r="M19" s="55"/>
      <c r="N19" s="55"/>
    </row>
    <row r="20" spans="1:14" s="54" customFormat="1" ht="17.100000000000001" customHeight="1">
      <c r="A20" s="57"/>
      <c r="B20" s="55"/>
      <c r="C20" s="55"/>
      <c r="D20" s="55"/>
      <c r="E20" s="55"/>
      <c r="F20" s="55"/>
      <c r="G20" s="55"/>
      <c r="H20" s="57"/>
      <c r="I20" s="55"/>
      <c r="J20" s="55" t="s">
        <v>1746</v>
      </c>
      <c r="K20" s="55"/>
      <c r="L20" s="55"/>
      <c r="M20" s="55"/>
      <c r="N20" s="55"/>
    </row>
    <row r="21" spans="1:14" s="54" customFormat="1" ht="17.100000000000001" customHeight="1">
      <c r="A21" s="57"/>
      <c r="B21" s="55"/>
      <c r="C21" s="55"/>
      <c r="D21" s="55"/>
      <c r="E21" s="55"/>
      <c r="F21" s="55"/>
      <c r="G21" s="55"/>
      <c r="H21" s="57"/>
      <c r="I21" s="55"/>
      <c r="J21" s="55"/>
      <c r="K21" s="55"/>
      <c r="L21" s="55"/>
      <c r="M21" s="55"/>
      <c r="N21" s="55"/>
    </row>
    <row r="22" spans="1:14" s="54" customFormat="1" ht="17.100000000000001" customHeight="1">
      <c r="A22" s="57"/>
      <c r="B22" s="55"/>
      <c r="C22" s="55"/>
      <c r="D22" s="55"/>
      <c r="E22" s="55"/>
      <c r="F22" s="55"/>
      <c r="G22" s="55"/>
      <c r="H22" s="57"/>
      <c r="I22" s="55"/>
      <c r="J22" s="55"/>
      <c r="K22" s="55"/>
      <c r="L22" s="55"/>
      <c r="M22" s="55"/>
      <c r="N22" s="55"/>
    </row>
    <row r="23" spans="1:14" s="54" customFormat="1" ht="17.100000000000001" customHeight="1">
      <c r="A23" s="57"/>
      <c r="B23" s="55"/>
      <c r="C23" s="55"/>
      <c r="D23" s="55"/>
      <c r="E23" s="55"/>
      <c r="F23" s="55"/>
      <c r="G23" s="55"/>
      <c r="H23" s="57"/>
      <c r="I23" s="55"/>
      <c r="J23" s="55"/>
      <c r="K23" s="55"/>
      <c r="L23" s="55"/>
      <c r="M23" s="55"/>
      <c r="N23" s="55"/>
    </row>
    <row r="24" spans="1:14" s="54" customFormat="1" ht="17.100000000000001" customHeight="1">
      <c r="A24" s="57"/>
      <c r="B24" s="55"/>
      <c r="C24" s="55"/>
      <c r="D24" s="55"/>
      <c r="E24" s="55"/>
      <c r="F24" s="55"/>
      <c r="G24" s="55"/>
      <c r="H24" s="57"/>
      <c r="I24" s="55"/>
      <c r="J24" s="55"/>
      <c r="K24" s="55"/>
      <c r="L24" s="55"/>
      <c r="M24" s="55"/>
      <c r="N24" s="55"/>
    </row>
    <row r="25" spans="1:14" s="54" customFormat="1" ht="17.100000000000001" customHeight="1">
      <c r="A25" s="57"/>
      <c r="B25" s="55"/>
      <c r="C25" s="55"/>
      <c r="D25" s="55"/>
      <c r="E25" s="55"/>
      <c r="F25" s="55"/>
      <c r="G25" s="55"/>
      <c r="H25" s="57"/>
      <c r="I25" s="55"/>
      <c r="J25" s="55"/>
      <c r="K25" s="55"/>
      <c r="L25" s="55"/>
      <c r="M25" s="55"/>
      <c r="N25" s="55"/>
    </row>
    <row r="26" spans="1:14" s="54" customFormat="1" ht="17.100000000000001" customHeight="1">
      <c r="A26" s="57"/>
      <c r="B26" s="55"/>
      <c r="C26" s="55"/>
      <c r="D26" s="55"/>
      <c r="E26" s="55"/>
      <c r="F26" s="55"/>
      <c r="G26" s="55"/>
      <c r="H26" s="57"/>
      <c r="I26" s="55"/>
      <c r="J26" s="55"/>
      <c r="K26" s="55"/>
      <c r="L26" s="55"/>
      <c r="M26" s="55"/>
      <c r="N26" s="55"/>
    </row>
    <row r="27" spans="1:14" s="54" customFormat="1" ht="17.100000000000001" customHeight="1">
      <c r="A27" s="57"/>
      <c r="B27" s="55"/>
      <c r="C27" s="55"/>
      <c r="D27" s="55"/>
      <c r="E27" s="55"/>
      <c r="F27" s="55"/>
      <c r="G27" s="55"/>
      <c r="H27" s="57"/>
      <c r="I27" s="55"/>
      <c r="J27" s="55"/>
      <c r="K27" s="55"/>
      <c r="L27" s="55"/>
      <c r="M27" s="55"/>
      <c r="N27" s="55"/>
    </row>
    <row r="28" spans="1:14" s="54" customFormat="1" ht="17.100000000000001" customHeight="1">
      <c r="A28" s="57"/>
      <c r="B28" s="55"/>
      <c r="C28" s="55"/>
      <c r="D28" s="55"/>
      <c r="E28" s="55"/>
      <c r="F28" s="55"/>
      <c r="G28" s="55"/>
      <c r="H28" s="57"/>
      <c r="I28" s="55"/>
      <c r="J28" s="55"/>
      <c r="K28" s="55"/>
      <c r="L28" s="55"/>
      <c r="M28" s="55"/>
      <c r="N28" s="55"/>
    </row>
    <row r="29" spans="1:14" s="54" customFormat="1" ht="17.100000000000001" customHeight="1">
      <c r="A29" s="57"/>
      <c r="B29" s="55"/>
      <c r="C29" s="55"/>
      <c r="D29" s="55"/>
      <c r="E29" s="55"/>
      <c r="F29" s="55"/>
      <c r="G29" s="55"/>
      <c r="H29" s="57"/>
      <c r="I29" s="55"/>
      <c r="J29" s="55"/>
      <c r="K29" s="55"/>
      <c r="L29" s="55"/>
      <c r="M29" s="55"/>
      <c r="N29" s="55"/>
    </row>
    <row r="30" spans="1:14" s="54" customFormat="1" ht="17.100000000000001" customHeight="1">
      <c r="A30" s="57"/>
      <c r="B30" s="55"/>
      <c r="C30" s="55"/>
      <c r="D30" s="55"/>
      <c r="E30" s="55"/>
      <c r="F30" s="55"/>
      <c r="G30" s="55"/>
      <c r="H30" s="57"/>
      <c r="I30" s="55"/>
      <c r="J30" s="55"/>
      <c r="K30" s="55"/>
      <c r="L30" s="55"/>
      <c r="M30" s="55"/>
      <c r="N30" s="55"/>
    </row>
    <row r="31" spans="1:14" s="54" customFormat="1" ht="17.100000000000001" customHeight="1">
      <c r="A31" s="57"/>
      <c r="B31" s="55"/>
      <c r="C31" s="55"/>
      <c r="D31" s="55"/>
      <c r="E31" s="55"/>
      <c r="F31" s="55"/>
      <c r="G31" s="55"/>
      <c r="H31" s="57"/>
      <c r="I31" s="55"/>
      <c r="J31" s="55"/>
      <c r="K31" s="55"/>
      <c r="L31" s="55"/>
      <c r="M31" s="55"/>
      <c r="N31" s="55"/>
    </row>
    <row r="32" spans="1:14" s="54" customFormat="1" ht="17.100000000000001" customHeight="1">
      <c r="A32" s="57"/>
      <c r="B32" s="55"/>
      <c r="C32" s="55"/>
      <c r="D32" s="55"/>
      <c r="E32" s="55"/>
      <c r="F32" s="55"/>
      <c r="G32" s="55"/>
      <c r="H32" s="57"/>
      <c r="I32" s="55"/>
      <c r="J32" s="55"/>
      <c r="K32" s="55"/>
      <c r="L32" s="55"/>
      <c r="M32" s="55"/>
      <c r="N32" s="55"/>
    </row>
    <row r="33" spans="1:14" s="54" customFormat="1" ht="17.100000000000001" customHeight="1">
      <c r="A33" s="57"/>
      <c r="B33" s="55"/>
      <c r="C33" s="55"/>
      <c r="D33" s="55"/>
      <c r="E33" s="55"/>
      <c r="F33" s="55"/>
      <c r="G33" s="55"/>
      <c r="H33" s="57"/>
      <c r="I33" s="55"/>
      <c r="J33" s="55"/>
      <c r="K33" s="55"/>
      <c r="L33" s="55"/>
      <c r="M33" s="55"/>
      <c r="N33" s="55"/>
    </row>
    <row r="34" spans="1:14" s="54" customFormat="1" ht="17.100000000000001" customHeight="1">
      <c r="A34" s="57"/>
      <c r="B34" s="55"/>
      <c r="C34" s="55"/>
      <c r="D34" s="55"/>
      <c r="E34" s="55"/>
      <c r="F34" s="55"/>
      <c r="G34" s="55"/>
      <c r="H34" s="57"/>
      <c r="I34" s="55"/>
      <c r="J34" s="55"/>
      <c r="K34" s="55"/>
      <c r="L34" s="55"/>
      <c r="M34" s="55"/>
      <c r="N34" s="55"/>
    </row>
    <row r="35" spans="1:14" s="54" customFormat="1" ht="17.100000000000001" customHeight="1">
      <c r="A35" s="57"/>
      <c r="B35" s="55"/>
      <c r="C35" s="55"/>
      <c r="D35" s="55"/>
      <c r="E35" s="55"/>
      <c r="F35" s="55"/>
      <c r="G35" s="55"/>
      <c r="H35" s="57"/>
      <c r="I35" s="55"/>
      <c r="J35" s="55"/>
      <c r="K35" s="55"/>
      <c r="L35" s="55"/>
      <c r="M35" s="55"/>
      <c r="N35" s="55"/>
    </row>
    <row r="36" spans="1:14" s="54" customFormat="1" ht="17.100000000000001" customHeight="1">
      <c r="A36" s="57"/>
      <c r="B36" s="55"/>
      <c r="C36" s="55"/>
      <c r="D36" s="55"/>
      <c r="E36" s="55"/>
      <c r="F36" s="55"/>
      <c r="G36" s="55"/>
      <c r="H36" s="57"/>
      <c r="I36" s="55"/>
      <c r="J36" s="55"/>
      <c r="K36" s="55"/>
      <c r="L36" s="55"/>
      <c r="M36" s="55"/>
      <c r="N36" s="55"/>
    </row>
    <row r="37" spans="1:14" s="54" customFormat="1" ht="17.100000000000001" customHeight="1">
      <c r="A37" s="57"/>
      <c r="B37" s="55"/>
      <c r="C37" s="55"/>
      <c r="D37" s="55"/>
      <c r="E37" s="55"/>
      <c r="F37" s="55"/>
      <c r="G37" s="55"/>
      <c r="H37" s="57"/>
      <c r="I37" s="55"/>
      <c r="J37" s="55"/>
      <c r="K37" s="55"/>
      <c r="L37" s="55"/>
      <c r="M37" s="55"/>
      <c r="N37" s="55"/>
    </row>
    <row r="38" spans="1:14" s="54" customFormat="1" ht="17.100000000000001" customHeight="1">
      <c r="A38" s="57"/>
      <c r="B38" s="55"/>
      <c r="C38" s="55"/>
      <c r="D38" s="55"/>
      <c r="E38" s="55"/>
      <c r="F38" s="55"/>
      <c r="G38" s="55"/>
      <c r="H38" s="57"/>
      <c r="I38" s="55"/>
      <c r="J38" s="55"/>
      <c r="K38" s="55"/>
      <c r="L38" s="55"/>
      <c r="M38" s="55"/>
      <c r="N38" s="55"/>
    </row>
    <row r="39" spans="1:14" s="54" customFormat="1" ht="409.6" hidden="1" customHeight="1">
      <c r="A39" s="57"/>
      <c r="B39" s="55"/>
      <c r="C39" s="55"/>
      <c r="D39" s="55"/>
      <c r="E39" s="55"/>
      <c r="F39" s="55"/>
      <c r="G39" s="55"/>
      <c r="H39" s="57"/>
      <c r="I39" s="55"/>
      <c r="J39" s="55"/>
      <c r="K39" s="55"/>
      <c r="L39" s="55"/>
      <c r="M39" s="55"/>
      <c r="N39" s="55"/>
    </row>
    <row r="40" spans="1:14" s="54" customFormat="1" ht="409.6" hidden="1" customHeight="1">
      <c r="A40" s="57"/>
      <c r="B40" s="55"/>
      <c r="C40" s="55"/>
      <c r="D40" s="55"/>
      <c r="E40" s="55"/>
      <c r="F40" s="55"/>
      <c r="G40" s="55"/>
      <c r="H40" s="57"/>
      <c r="I40" s="55"/>
      <c r="J40" s="55"/>
      <c r="K40" s="55"/>
      <c r="L40" s="55"/>
      <c r="M40" s="55"/>
      <c r="N40" s="55"/>
    </row>
    <row r="41" spans="1:14" s="54" customFormat="1" ht="17.100000000000001" customHeight="1">
      <c r="A41" s="56" t="s">
        <v>568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56" t="s">
        <v>1648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</row>
    <row r="42" spans="1:14" s="54" customFormat="1" ht="15.6" customHeight="1"/>
  </sheetData>
  <mergeCells count="3">
    <mergeCell ref="A1:N1"/>
    <mergeCell ref="A2:N2"/>
    <mergeCell ref="A3:N3"/>
  </mergeCells>
  <phoneticPr fontId="3" type="noConversion"/>
  <printOptions horizontalCentered="1" verticalCentered="1" gridLines="1"/>
  <pageMargins left="3" right="2" top="1" bottom="1" header="0" footer="0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J11"/>
  <sheetViews>
    <sheetView showGridLines="0" showZeros="0" workbookViewId="0">
      <selection activeCell="F24" sqref="F24"/>
    </sheetView>
  </sheetViews>
  <sheetFormatPr defaultColWidth="12.125" defaultRowHeight="15.6" customHeight="1"/>
  <cols>
    <col min="1" max="1" width="30" customWidth="1"/>
    <col min="2" max="2" width="13.125" customWidth="1"/>
    <col min="3" max="3" width="12.125" customWidth="1"/>
    <col min="4" max="4" width="12.5" customWidth="1"/>
    <col min="5" max="5" width="13.125" customWidth="1"/>
    <col min="6" max="6" width="12.25" customWidth="1"/>
    <col min="7" max="7" width="11.875" customWidth="1"/>
    <col min="8" max="9" width="12.625" customWidth="1"/>
    <col min="10" max="10" width="12.5" customWidth="1"/>
    <col min="257" max="257" width="30" customWidth="1"/>
    <col min="258" max="258" width="13.125" customWidth="1"/>
    <col min="259" max="259" width="12.125" customWidth="1"/>
    <col min="260" max="260" width="12.5" customWidth="1"/>
    <col min="261" max="261" width="13.125" customWidth="1"/>
    <col min="262" max="262" width="12.25" customWidth="1"/>
    <col min="263" max="263" width="11.875" customWidth="1"/>
    <col min="264" max="265" width="12.625" customWidth="1"/>
    <col min="266" max="266" width="12.5" customWidth="1"/>
    <col min="513" max="513" width="30" customWidth="1"/>
    <col min="514" max="514" width="13.125" customWidth="1"/>
    <col min="515" max="515" width="12.125" customWidth="1"/>
    <col min="516" max="516" width="12.5" customWidth="1"/>
    <col min="517" max="517" width="13.125" customWidth="1"/>
    <col min="518" max="518" width="12.25" customWidth="1"/>
    <col min="519" max="519" width="11.875" customWidth="1"/>
    <col min="520" max="521" width="12.625" customWidth="1"/>
    <col min="522" max="522" width="12.5" customWidth="1"/>
    <col min="769" max="769" width="30" customWidth="1"/>
    <col min="770" max="770" width="13.125" customWidth="1"/>
    <col min="771" max="771" width="12.125" customWidth="1"/>
    <col min="772" max="772" width="12.5" customWidth="1"/>
    <col min="773" max="773" width="13.125" customWidth="1"/>
    <col min="774" max="774" width="12.25" customWidth="1"/>
    <col min="775" max="775" width="11.875" customWidth="1"/>
    <col min="776" max="777" width="12.625" customWidth="1"/>
    <col min="778" max="778" width="12.5" customWidth="1"/>
    <col min="1025" max="1025" width="30" customWidth="1"/>
    <col min="1026" max="1026" width="13.125" customWidth="1"/>
    <col min="1027" max="1027" width="12.125" customWidth="1"/>
    <col min="1028" max="1028" width="12.5" customWidth="1"/>
    <col min="1029" max="1029" width="13.125" customWidth="1"/>
    <col min="1030" max="1030" width="12.25" customWidth="1"/>
    <col min="1031" max="1031" width="11.875" customWidth="1"/>
    <col min="1032" max="1033" width="12.625" customWidth="1"/>
    <col min="1034" max="1034" width="12.5" customWidth="1"/>
    <col min="1281" max="1281" width="30" customWidth="1"/>
    <col min="1282" max="1282" width="13.125" customWidth="1"/>
    <col min="1283" max="1283" width="12.125" customWidth="1"/>
    <col min="1284" max="1284" width="12.5" customWidth="1"/>
    <col min="1285" max="1285" width="13.125" customWidth="1"/>
    <col min="1286" max="1286" width="12.25" customWidth="1"/>
    <col min="1287" max="1287" width="11.875" customWidth="1"/>
    <col min="1288" max="1289" width="12.625" customWidth="1"/>
    <col min="1290" max="1290" width="12.5" customWidth="1"/>
    <col min="1537" max="1537" width="30" customWidth="1"/>
    <col min="1538" max="1538" width="13.125" customWidth="1"/>
    <col min="1539" max="1539" width="12.125" customWidth="1"/>
    <col min="1540" max="1540" width="12.5" customWidth="1"/>
    <col min="1541" max="1541" width="13.125" customWidth="1"/>
    <col min="1542" max="1542" width="12.25" customWidth="1"/>
    <col min="1543" max="1543" width="11.875" customWidth="1"/>
    <col min="1544" max="1545" width="12.625" customWidth="1"/>
    <col min="1546" max="1546" width="12.5" customWidth="1"/>
    <col min="1793" max="1793" width="30" customWidth="1"/>
    <col min="1794" max="1794" width="13.125" customWidth="1"/>
    <col min="1795" max="1795" width="12.125" customWidth="1"/>
    <col min="1796" max="1796" width="12.5" customWidth="1"/>
    <col min="1797" max="1797" width="13.125" customWidth="1"/>
    <col min="1798" max="1798" width="12.25" customWidth="1"/>
    <col min="1799" max="1799" width="11.875" customWidth="1"/>
    <col min="1800" max="1801" width="12.625" customWidth="1"/>
    <col min="1802" max="1802" width="12.5" customWidth="1"/>
    <col min="2049" max="2049" width="30" customWidth="1"/>
    <col min="2050" max="2050" width="13.125" customWidth="1"/>
    <col min="2051" max="2051" width="12.125" customWidth="1"/>
    <col min="2052" max="2052" width="12.5" customWidth="1"/>
    <col min="2053" max="2053" width="13.125" customWidth="1"/>
    <col min="2054" max="2054" width="12.25" customWidth="1"/>
    <col min="2055" max="2055" width="11.875" customWidth="1"/>
    <col min="2056" max="2057" width="12.625" customWidth="1"/>
    <col min="2058" max="2058" width="12.5" customWidth="1"/>
    <col min="2305" max="2305" width="30" customWidth="1"/>
    <col min="2306" max="2306" width="13.125" customWidth="1"/>
    <col min="2307" max="2307" width="12.125" customWidth="1"/>
    <col min="2308" max="2308" width="12.5" customWidth="1"/>
    <col min="2309" max="2309" width="13.125" customWidth="1"/>
    <col min="2310" max="2310" width="12.25" customWidth="1"/>
    <col min="2311" max="2311" width="11.875" customWidth="1"/>
    <col min="2312" max="2313" width="12.625" customWidth="1"/>
    <col min="2314" max="2314" width="12.5" customWidth="1"/>
    <col min="2561" max="2561" width="30" customWidth="1"/>
    <col min="2562" max="2562" width="13.125" customWidth="1"/>
    <col min="2563" max="2563" width="12.125" customWidth="1"/>
    <col min="2564" max="2564" width="12.5" customWidth="1"/>
    <col min="2565" max="2565" width="13.125" customWidth="1"/>
    <col min="2566" max="2566" width="12.25" customWidth="1"/>
    <col min="2567" max="2567" width="11.875" customWidth="1"/>
    <col min="2568" max="2569" width="12.625" customWidth="1"/>
    <col min="2570" max="2570" width="12.5" customWidth="1"/>
    <col min="2817" max="2817" width="30" customWidth="1"/>
    <col min="2818" max="2818" width="13.125" customWidth="1"/>
    <col min="2819" max="2819" width="12.125" customWidth="1"/>
    <col min="2820" max="2820" width="12.5" customWidth="1"/>
    <col min="2821" max="2821" width="13.125" customWidth="1"/>
    <col min="2822" max="2822" width="12.25" customWidth="1"/>
    <col min="2823" max="2823" width="11.875" customWidth="1"/>
    <col min="2824" max="2825" width="12.625" customWidth="1"/>
    <col min="2826" max="2826" width="12.5" customWidth="1"/>
    <col min="3073" max="3073" width="30" customWidth="1"/>
    <col min="3074" max="3074" width="13.125" customWidth="1"/>
    <col min="3075" max="3075" width="12.125" customWidth="1"/>
    <col min="3076" max="3076" width="12.5" customWidth="1"/>
    <col min="3077" max="3077" width="13.125" customWidth="1"/>
    <col min="3078" max="3078" width="12.25" customWidth="1"/>
    <col min="3079" max="3079" width="11.875" customWidth="1"/>
    <col min="3080" max="3081" width="12.625" customWidth="1"/>
    <col min="3082" max="3082" width="12.5" customWidth="1"/>
    <col min="3329" max="3329" width="30" customWidth="1"/>
    <col min="3330" max="3330" width="13.125" customWidth="1"/>
    <col min="3331" max="3331" width="12.125" customWidth="1"/>
    <col min="3332" max="3332" width="12.5" customWidth="1"/>
    <col min="3333" max="3333" width="13.125" customWidth="1"/>
    <col min="3334" max="3334" width="12.25" customWidth="1"/>
    <col min="3335" max="3335" width="11.875" customWidth="1"/>
    <col min="3336" max="3337" width="12.625" customWidth="1"/>
    <col min="3338" max="3338" width="12.5" customWidth="1"/>
    <col min="3585" max="3585" width="30" customWidth="1"/>
    <col min="3586" max="3586" width="13.125" customWidth="1"/>
    <col min="3587" max="3587" width="12.125" customWidth="1"/>
    <col min="3588" max="3588" width="12.5" customWidth="1"/>
    <col min="3589" max="3589" width="13.125" customWidth="1"/>
    <col min="3590" max="3590" width="12.25" customWidth="1"/>
    <col min="3591" max="3591" width="11.875" customWidth="1"/>
    <col min="3592" max="3593" width="12.625" customWidth="1"/>
    <col min="3594" max="3594" width="12.5" customWidth="1"/>
    <col min="3841" max="3841" width="30" customWidth="1"/>
    <col min="3842" max="3842" width="13.125" customWidth="1"/>
    <col min="3843" max="3843" width="12.125" customWidth="1"/>
    <col min="3844" max="3844" width="12.5" customWidth="1"/>
    <col min="3845" max="3845" width="13.125" customWidth="1"/>
    <col min="3846" max="3846" width="12.25" customWidth="1"/>
    <col min="3847" max="3847" width="11.875" customWidth="1"/>
    <col min="3848" max="3849" width="12.625" customWidth="1"/>
    <col min="3850" max="3850" width="12.5" customWidth="1"/>
    <col min="4097" max="4097" width="30" customWidth="1"/>
    <col min="4098" max="4098" width="13.125" customWidth="1"/>
    <col min="4099" max="4099" width="12.125" customWidth="1"/>
    <col min="4100" max="4100" width="12.5" customWidth="1"/>
    <col min="4101" max="4101" width="13.125" customWidth="1"/>
    <col min="4102" max="4102" width="12.25" customWidth="1"/>
    <col min="4103" max="4103" width="11.875" customWidth="1"/>
    <col min="4104" max="4105" width="12.625" customWidth="1"/>
    <col min="4106" max="4106" width="12.5" customWidth="1"/>
    <col min="4353" max="4353" width="30" customWidth="1"/>
    <col min="4354" max="4354" width="13.125" customWidth="1"/>
    <col min="4355" max="4355" width="12.125" customWidth="1"/>
    <col min="4356" max="4356" width="12.5" customWidth="1"/>
    <col min="4357" max="4357" width="13.125" customWidth="1"/>
    <col min="4358" max="4358" width="12.25" customWidth="1"/>
    <col min="4359" max="4359" width="11.875" customWidth="1"/>
    <col min="4360" max="4361" width="12.625" customWidth="1"/>
    <col min="4362" max="4362" width="12.5" customWidth="1"/>
    <col min="4609" max="4609" width="30" customWidth="1"/>
    <col min="4610" max="4610" width="13.125" customWidth="1"/>
    <col min="4611" max="4611" width="12.125" customWidth="1"/>
    <col min="4612" max="4612" width="12.5" customWidth="1"/>
    <col min="4613" max="4613" width="13.125" customWidth="1"/>
    <col min="4614" max="4614" width="12.25" customWidth="1"/>
    <col min="4615" max="4615" width="11.875" customWidth="1"/>
    <col min="4616" max="4617" width="12.625" customWidth="1"/>
    <col min="4618" max="4618" width="12.5" customWidth="1"/>
    <col min="4865" max="4865" width="30" customWidth="1"/>
    <col min="4866" max="4866" width="13.125" customWidth="1"/>
    <col min="4867" max="4867" width="12.125" customWidth="1"/>
    <col min="4868" max="4868" width="12.5" customWidth="1"/>
    <col min="4869" max="4869" width="13.125" customWidth="1"/>
    <col min="4870" max="4870" width="12.25" customWidth="1"/>
    <col min="4871" max="4871" width="11.875" customWidth="1"/>
    <col min="4872" max="4873" width="12.625" customWidth="1"/>
    <col min="4874" max="4874" width="12.5" customWidth="1"/>
    <col min="5121" max="5121" width="30" customWidth="1"/>
    <col min="5122" max="5122" width="13.125" customWidth="1"/>
    <col min="5123" max="5123" width="12.125" customWidth="1"/>
    <col min="5124" max="5124" width="12.5" customWidth="1"/>
    <col min="5125" max="5125" width="13.125" customWidth="1"/>
    <col min="5126" max="5126" width="12.25" customWidth="1"/>
    <col min="5127" max="5127" width="11.875" customWidth="1"/>
    <col min="5128" max="5129" width="12.625" customWidth="1"/>
    <col min="5130" max="5130" width="12.5" customWidth="1"/>
    <col min="5377" max="5377" width="30" customWidth="1"/>
    <col min="5378" max="5378" width="13.125" customWidth="1"/>
    <col min="5379" max="5379" width="12.125" customWidth="1"/>
    <col min="5380" max="5380" width="12.5" customWidth="1"/>
    <col min="5381" max="5381" width="13.125" customWidth="1"/>
    <col min="5382" max="5382" width="12.25" customWidth="1"/>
    <col min="5383" max="5383" width="11.875" customWidth="1"/>
    <col min="5384" max="5385" width="12.625" customWidth="1"/>
    <col min="5386" max="5386" width="12.5" customWidth="1"/>
    <col min="5633" max="5633" width="30" customWidth="1"/>
    <col min="5634" max="5634" width="13.125" customWidth="1"/>
    <col min="5635" max="5635" width="12.125" customWidth="1"/>
    <col min="5636" max="5636" width="12.5" customWidth="1"/>
    <col min="5637" max="5637" width="13.125" customWidth="1"/>
    <col min="5638" max="5638" width="12.25" customWidth="1"/>
    <col min="5639" max="5639" width="11.875" customWidth="1"/>
    <col min="5640" max="5641" width="12.625" customWidth="1"/>
    <col min="5642" max="5642" width="12.5" customWidth="1"/>
    <col min="5889" max="5889" width="30" customWidth="1"/>
    <col min="5890" max="5890" width="13.125" customWidth="1"/>
    <col min="5891" max="5891" width="12.125" customWidth="1"/>
    <col min="5892" max="5892" width="12.5" customWidth="1"/>
    <col min="5893" max="5893" width="13.125" customWidth="1"/>
    <col min="5894" max="5894" width="12.25" customWidth="1"/>
    <col min="5895" max="5895" width="11.875" customWidth="1"/>
    <col min="5896" max="5897" width="12.625" customWidth="1"/>
    <col min="5898" max="5898" width="12.5" customWidth="1"/>
    <col min="6145" max="6145" width="30" customWidth="1"/>
    <col min="6146" max="6146" width="13.125" customWidth="1"/>
    <col min="6147" max="6147" width="12.125" customWidth="1"/>
    <col min="6148" max="6148" width="12.5" customWidth="1"/>
    <col min="6149" max="6149" width="13.125" customWidth="1"/>
    <col min="6150" max="6150" width="12.25" customWidth="1"/>
    <col min="6151" max="6151" width="11.875" customWidth="1"/>
    <col min="6152" max="6153" width="12.625" customWidth="1"/>
    <col min="6154" max="6154" width="12.5" customWidth="1"/>
    <col min="6401" max="6401" width="30" customWidth="1"/>
    <col min="6402" max="6402" width="13.125" customWidth="1"/>
    <col min="6403" max="6403" width="12.125" customWidth="1"/>
    <col min="6404" max="6404" width="12.5" customWidth="1"/>
    <col min="6405" max="6405" width="13.125" customWidth="1"/>
    <col min="6406" max="6406" width="12.25" customWidth="1"/>
    <col min="6407" max="6407" width="11.875" customWidth="1"/>
    <col min="6408" max="6409" width="12.625" customWidth="1"/>
    <col min="6410" max="6410" width="12.5" customWidth="1"/>
    <col min="6657" max="6657" width="30" customWidth="1"/>
    <col min="6658" max="6658" width="13.125" customWidth="1"/>
    <col min="6659" max="6659" width="12.125" customWidth="1"/>
    <col min="6660" max="6660" width="12.5" customWidth="1"/>
    <col min="6661" max="6661" width="13.125" customWidth="1"/>
    <col min="6662" max="6662" width="12.25" customWidth="1"/>
    <col min="6663" max="6663" width="11.875" customWidth="1"/>
    <col min="6664" max="6665" width="12.625" customWidth="1"/>
    <col min="6666" max="6666" width="12.5" customWidth="1"/>
    <col min="6913" max="6913" width="30" customWidth="1"/>
    <col min="6914" max="6914" width="13.125" customWidth="1"/>
    <col min="6915" max="6915" width="12.125" customWidth="1"/>
    <col min="6916" max="6916" width="12.5" customWidth="1"/>
    <col min="6917" max="6917" width="13.125" customWidth="1"/>
    <col min="6918" max="6918" width="12.25" customWidth="1"/>
    <col min="6919" max="6919" width="11.875" customWidth="1"/>
    <col min="6920" max="6921" width="12.625" customWidth="1"/>
    <col min="6922" max="6922" width="12.5" customWidth="1"/>
    <col min="7169" max="7169" width="30" customWidth="1"/>
    <col min="7170" max="7170" width="13.125" customWidth="1"/>
    <col min="7171" max="7171" width="12.125" customWidth="1"/>
    <col min="7172" max="7172" width="12.5" customWidth="1"/>
    <col min="7173" max="7173" width="13.125" customWidth="1"/>
    <col min="7174" max="7174" width="12.25" customWidth="1"/>
    <col min="7175" max="7175" width="11.875" customWidth="1"/>
    <col min="7176" max="7177" width="12.625" customWidth="1"/>
    <col min="7178" max="7178" width="12.5" customWidth="1"/>
    <col min="7425" max="7425" width="30" customWidth="1"/>
    <col min="7426" max="7426" width="13.125" customWidth="1"/>
    <col min="7427" max="7427" width="12.125" customWidth="1"/>
    <col min="7428" max="7428" width="12.5" customWidth="1"/>
    <col min="7429" max="7429" width="13.125" customWidth="1"/>
    <col min="7430" max="7430" width="12.25" customWidth="1"/>
    <col min="7431" max="7431" width="11.875" customWidth="1"/>
    <col min="7432" max="7433" width="12.625" customWidth="1"/>
    <col min="7434" max="7434" width="12.5" customWidth="1"/>
    <col min="7681" max="7681" width="30" customWidth="1"/>
    <col min="7682" max="7682" width="13.125" customWidth="1"/>
    <col min="7683" max="7683" width="12.125" customWidth="1"/>
    <col min="7684" max="7684" width="12.5" customWidth="1"/>
    <col min="7685" max="7685" width="13.125" customWidth="1"/>
    <col min="7686" max="7686" width="12.25" customWidth="1"/>
    <col min="7687" max="7687" width="11.875" customWidth="1"/>
    <col min="7688" max="7689" width="12.625" customWidth="1"/>
    <col min="7690" max="7690" width="12.5" customWidth="1"/>
    <col min="7937" max="7937" width="30" customWidth="1"/>
    <col min="7938" max="7938" width="13.125" customWidth="1"/>
    <col min="7939" max="7939" width="12.125" customWidth="1"/>
    <col min="7940" max="7940" width="12.5" customWidth="1"/>
    <col min="7941" max="7941" width="13.125" customWidth="1"/>
    <col min="7942" max="7942" width="12.25" customWidth="1"/>
    <col min="7943" max="7943" width="11.875" customWidth="1"/>
    <col min="7944" max="7945" width="12.625" customWidth="1"/>
    <col min="7946" max="7946" width="12.5" customWidth="1"/>
    <col min="8193" max="8193" width="30" customWidth="1"/>
    <col min="8194" max="8194" width="13.125" customWidth="1"/>
    <col min="8195" max="8195" width="12.125" customWidth="1"/>
    <col min="8196" max="8196" width="12.5" customWidth="1"/>
    <col min="8197" max="8197" width="13.125" customWidth="1"/>
    <col min="8198" max="8198" width="12.25" customWidth="1"/>
    <col min="8199" max="8199" width="11.875" customWidth="1"/>
    <col min="8200" max="8201" width="12.625" customWidth="1"/>
    <col min="8202" max="8202" width="12.5" customWidth="1"/>
    <col min="8449" max="8449" width="30" customWidth="1"/>
    <col min="8450" max="8450" width="13.125" customWidth="1"/>
    <col min="8451" max="8451" width="12.125" customWidth="1"/>
    <col min="8452" max="8452" width="12.5" customWidth="1"/>
    <col min="8453" max="8453" width="13.125" customWidth="1"/>
    <col min="8454" max="8454" width="12.25" customWidth="1"/>
    <col min="8455" max="8455" width="11.875" customWidth="1"/>
    <col min="8456" max="8457" width="12.625" customWidth="1"/>
    <col min="8458" max="8458" width="12.5" customWidth="1"/>
    <col min="8705" max="8705" width="30" customWidth="1"/>
    <col min="8706" max="8706" width="13.125" customWidth="1"/>
    <col min="8707" max="8707" width="12.125" customWidth="1"/>
    <col min="8708" max="8708" width="12.5" customWidth="1"/>
    <col min="8709" max="8709" width="13.125" customWidth="1"/>
    <col min="8710" max="8710" width="12.25" customWidth="1"/>
    <col min="8711" max="8711" width="11.875" customWidth="1"/>
    <col min="8712" max="8713" width="12.625" customWidth="1"/>
    <col min="8714" max="8714" width="12.5" customWidth="1"/>
    <col min="8961" max="8961" width="30" customWidth="1"/>
    <col min="8962" max="8962" width="13.125" customWidth="1"/>
    <col min="8963" max="8963" width="12.125" customWidth="1"/>
    <col min="8964" max="8964" width="12.5" customWidth="1"/>
    <col min="8965" max="8965" width="13.125" customWidth="1"/>
    <col min="8966" max="8966" width="12.25" customWidth="1"/>
    <col min="8967" max="8967" width="11.875" customWidth="1"/>
    <col min="8968" max="8969" width="12.625" customWidth="1"/>
    <col min="8970" max="8970" width="12.5" customWidth="1"/>
    <col min="9217" max="9217" width="30" customWidth="1"/>
    <col min="9218" max="9218" width="13.125" customWidth="1"/>
    <col min="9219" max="9219" width="12.125" customWidth="1"/>
    <col min="9220" max="9220" width="12.5" customWidth="1"/>
    <col min="9221" max="9221" width="13.125" customWidth="1"/>
    <col min="9222" max="9222" width="12.25" customWidth="1"/>
    <col min="9223" max="9223" width="11.875" customWidth="1"/>
    <col min="9224" max="9225" width="12.625" customWidth="1"/>
    <col min="9226" max="9226" width="12.5" customWidth="1"/>
    <col min="9473" max="9473" width="30" customWidth="1"/>
    <col min="9474" max="9474" width="13.125" customWidth="1"/>
    <col min="9475" max="9475" width="12.125" customWidth="1"/>
    <col min="9476" max="9476" width="12.5" customWidth="1"/>
    <col min="9477" max="9477" width="13.125" customWidth="1"/>
    <col min="9478" max="9478" width="12.25" customWidth="1"/>
    <col min="9479" max="9479" width="11.875" customWidth="1"/>
    <col min="9480" max="9481" width="12.625" customWidth="1"/>
    <col min="9482" max="9482" width="12.5" customWidth="1"/>
    <col min="9729" max="9729" width="30" customWidth="1"/>
    <col min="9730" max="9730" width="13.125" customWidth="1"/>
    <col min="9731" max="9731" width="12.125" customWidth="1"/>
    <col min="9732" max="9732" width="12.5" customWidth="1"/>
    <col min="9733" max="9733" width="13.125" customWidth="1"/>
    <col min="9734" max="9734" width="12.25" customWidth="1"/>
    <col min="9735" max="9735" width="11.875" customWidth="1"/>
    <col min="9736" max="9737" width="12.625" customWidth="1"/>
    <col min="9738" max="9738" width="12.5" customWidth="1"/>
    <col min="9985" max="9985" width="30" customWidth="1"/>
    <col min="9986" max="9986" width="13.125" customWidth="1"/>
    <col min="9987" max="9987" width="12.125" customWidth="1"/>
    <col min="9988" max="9988" width="12.5" customWidth="1"/>
    <col min="9989" max="9989" width="13.125" customWidth="1"/>
    <col min="9990" max="9990" width="12.25" customWidth="1"/>
    <col min="9991" max="9991" width="11.875" customWidth="1"/>
    <col min="9992" max="9993" width="12.625" customWidth="1"/>
    <col min="9994" max="9994" width="12.5" customWidth="1"/>
    <col min="10241" max="10241" width="30" customWidth="1"/>
    <col min="10242" max="10242" width="13.125" customWidth="1"/>
    <col min="10243" max="10243" width="12.125" customWidth="1"/>
    <col min="10244" max="10244" width="12.5" customWidth="1"/>
    <col min="10245" max="10245" width="13.125" customWidth="1"/>
    <col min="10246" max="10246" width="12.25" customWidth="1"/>
    <col min="10247" max="10247" width="11.875" customWidth="1"/>
    <col min="10248" max="10249" width="12.625" customWidth="1"/>
    <col min="10250" max="10250" width="12.5" customWidth="1"/>
    <col min="10497" max="10497" width="30" customWidth="1"/>
    <col min="10498" max="10498" width="13.125" customWidth="1"/>
    <col min="10499" max="10499" width="12.125" customWidth="1"/>
    <col min="10500" max="10500" width="12.5" customWidth="1"/>
    <col min="10501" max="10501" width="13.125" customWidth="1"/>
    <col min="10502" max="10502" width="12.25" customWidth="1"/>
    <col min="10503" max="10503" width="11.875" customWidth="1"/>
    <col min="10504" max="10505" width="12.625" customWidth="1"/>
    <col min="10506" max="10506" width="12.5" customWidth="1"/>
    <col min="10753" max="10753" width="30" customWidth="1"/>
    <col min="10754" max="10754" width="13.125" customWidth="1"/>
    <col min="10755" max="10755" width="12.125" customWidth="1"/>
    <col min="10756" max="10756" width="12.5" customWidth="1"/>
    <col min="10757" max="10757" width="13.125" customWidth="1"/>
    <col min="10758" max="10758" width="12.25" customWidth="1"/>
    <col min="10759" max="10759" width="11.875" customWidth="1"/>
    <col min="10760" max="10761" width="12.625" customWidth="1"/>
    <col min="10762" max="10762" width="12.5" customWidth="1"/>
    <col min="11009" max="11009" width="30" customWidth="1"/>
    <col min="11010" max="11010" width="13.125" customWidth="1"/>
    <col min="11011" max="11011" width="12.125" customWidth="1"/>
    <col min="11012" max="11012" width="12.5" customWidth="1"/>
    <col min="11013" max="11013" width="13.125" customWidth="1"/>
    <col min="11014" max="11014" width="12.25" customWidth="1"/>
    <col min="11015" max="11015" width="11.875" customWidth="1"/>
    <col min="11016" max="11017" width="12.625" customWidth="1"/>
    <col min="11018" max="11018" width="12.5" customWidth="1"/>
    <col min="11265" max="11265" width="30" customWidth="1"/>
    <col min="11266" max="11266" width="13.125" customWidth="1"/>
    <col min="11267" max="11267" width="12.125" customWidth="1"/>
    <col min="11268" max="11268" width="12.5" customWidth="1"/>
    <col min="11269" max="11269" width="13.125" customWidth="1"/>
    <col min="11270" max="11270" width="12.25" customWidth="1"/>
    <col min="11271" max="11271" width="11.875" customWidth="1"/>
    <col min="11272" max="11273" width="12.625" customWidth="1"/>
    <col min="11274" max="11274" width="12.5" customWidth="1"/>
    <col min="11521" max="11521" width="30" customWidth="1"/>
    <col min="11522" max="11522" width="13.125" customWidth="1"/>
    <col min="11523" max="11523" width="12.125" customWidth="1"/>
    <col min="11524" max="11524" width="12.5" customWidth="1"/>
    <col min="11525" max="11525" width="13.125" customWidth="1"/>
    <col min="11526" max="11526" width="12.25" customWidth="1"/>
    <col min="11527" max="11527" width="11.875" customWidth="1"/>
    <col min="11528" max="11529" width="12.625" customWidth="1"/>
    <col min="11530" max="11530" width="12.5" customWidth="1"/>
    <col min="11777" max="11777" width="30" customWidth="1"/>
    <col min="11778" max="11778" width="13.125" customWidth="1"/>
    <col min="11779" max="11779" width="12.125" customWidth="1"/>
    <col min="11780" max="11780" width="12.5" customWidth="1"/>
    <col min="11781" max="11781" width="13.125" customWidth="1"/>
    <col min="11782" max="11782" width="12.25" customWidth="1"/>
    <col min="11783" max="11783" width="11.875" customWidth="1"/>
    <col min="11784" max="11785" width="12.625" customWidth="1"/>
    <col min="11786" max="11786" width="12.5" customWidth="1"/>
    <col min="12033" max="12033" width="30" customWidth="1"/>
    <col min="12034" max="12034" width="13.125" customWidth="1"/>
    <col min="12035" max="12035" width="12.125" customWidth="1"/>
    <col min="12036" max="12036" width="12.5" customWidth="1"/>
    <col min="12037" max="12037" width="13.125" customWidth="1"/>
    <col min="12038" max="12038" width="12.25" customWidth="1"/>
    <col min="12039" max="12039" width="11.875" customWidth="1"/>
    <col min="12040" max="12041" width="12.625" customWidth="1"/>
    <col min="12042" max="12042" width="12.5" customWidth="1"/>
    <col min="12289" max="12289" width="30" customWidth="1"/>
    <col min="12290" max="12290" width="13.125" customWidth="1"/>
    <col min="12291" max="12291" width="12.125" customWidth="1"/>
    <col min="12292" max="12292" width="12.5" customWidth="1"/>
    <col min="12293" max="12293" width="13.125" customWidth="1"/>
    <col min="12294" max="12294" width="12.25" customWidth="1"/>
    <col min="12295" max="12295" width="11.875" customWidth="1"/>
    <col min="12296" max="12297" width="12.625" customWidth="1"/>
    <col min="12298" max="12298" width="12.5" customWidth="1"/>
    <col min="12545" max="12545" width="30" customWidth="1"/>
    <col min="12546" max="12546" width="13.125" customWidth="1"/>
    <col min="12547" max="12547" width="12.125" customWidth="1"/>
    <col min="12548" max="12548" width="12.5" customWidth="1"/>
    <col min="12549" max="12549" width="13.125" customWidth="1"/>
    <col min="12550" max="12550" width="12.25" customWidth="1"/>
    <col min="12551" max="12551" width="11.875" customWidth="1"/>
    <col min="12552" max="12553" width="12.625" customWidth="1"/>
    <col min="12554" max="12554" width="12.5" customWidth="1"/>
    <col min="12801" max="12801" width="30" customWidth="1"/>
    <col min="12802" max="12802" width="13.125" customWidth="1"/>
    <col min="12803" max="12803" width="12.125" customWidth="1"/>
    <col min="12804" max="12804" width="12.5" customWidth="1"/>
    <col min="12805" max="12805" width="13.125" customWidth="1"/>
    <col min="12806" max="12806" width="12.25" customWidth="1"/>
    <col min="12807" max="12807" width="11.875" customWidth="1"/>
    <col min="12808" max="12809" width="12.625" customWidth="1"/>
    <col min="12810" max="12810" width="12.5" customWidth="1"/>
    <col min="13057" max="13057" width="30" customWidth="1"/>
    <col min="13058" max="13058" width="13.125" customWidth="1"/>
    <col min="13059" max="13059" width="12.125" customWidth="1"/>
    <col min="13060" max="13060" width="12.5" customWidth="1"/>
    <col min="13061" max="13061" width="13.125" customWidth="1"/>
    <col min="13062" max="13062" width="12.25" customWidth="1"/>
    <col min="13063" max="13063" width="11.875" customWidth="1"/>
    <col min="13064" max="13065" width="12.625" customWidth="1"/>
    <col min="13066" max="13066" width="12.5" customWidth="1"/>
    <col min="13313" max="13313" width="30" customWidth="1"/>
    <col min="13314" max="13314" width="13.125" customWidth="1"/>
    <col min="13315" max="13315" width="12.125" customWidth="1"/>
    <col min="13316" max="13316" width="12.5" customWidth="1"/>
    <col min="13317" max="13317" width="13.125" customWidth="1"/>
    <col min="13318" max="13318" width="12.25" customWidth="1"/>
    <col min="13319" max="13319" width="11.875" customWidth="1"/>
    <col min="13320" max="13321" width="12.625" customWidth="1"/>
    <col min="13322" max="13322" width="12.5" customWidth="1"/>
    <col min="13569" max="13569" width="30" customWidth="1"/>
    <col min="13570" max="13570" width="13.125" customWidth="1"/>
    <col min="13571" max="13571" width="12.125" customWidth="1"/>
    <col min="13572" max="13572" width="12.5" customWidth="1"/>
    <col min="13573" max="13573" width="13.125" customWidth="1"/>
    <col min="13574" max="13574" width="12.25" customWidth="1"/>
    <col min="13575" max="13575" width="11.875" customWidth="1"/>
    <col min="13576" max="13577" width="12.625" customWidth="1"/>
    <col min="13578" max="13578" width="12.5" customWidth="1"/>
    <col min="13825" max="13825" width="30" customWidth="1"/>
    <col min="13826" max="13826" width="13.125" customWidth="1"/>
    <col min="13827" max="13827" width="12.125" customWidth="1"/>
    <col min="13828" max="13828" width="12.5" customWidth="1"/>
    <col min="13829" max="13829" width="13.125" customWidth="1"/>
    <col min="13830" max="13830" width="12.25" customWidth="1"/>
    <col min="13831" max="13831" width="11.875" customWidth="1"/>
    <col min="13832" max="13833" width="12.625" customWidth="1"/>
    <col min="13834" max="13834" width="12.5" customWidth="1"/>
    <col min="14081" max="14081" width="30" customWidth="1"/>
    <col min="14082" max="14082" width="13.125" customWidth="1"/>
    <col min="14083" max="14083" width="12.125" customWidth="1"/>
    <col min="14084" max="14084" width="12.5" customWidth="1"/>
    <col min="14085" max="14085" width="13.125" customWidth="1"/>
    <col min="14086" max="14086" width="12.25" customWidth="1"/>
    <col min="14087" max="14087" width="11.875" customWidth="1"/>
    <col min="14088" max="14089" width="12.625" customWidth="1"/>
    <col min="14090" max="14090" width="12.5" customWidth="1"/>
    <col min="14337" max="14337" width="30" customWidth="1"/>
    <col min="14338" max="14338" width="13.125" customWidth="1"/>
    <col min="14339" max="14339" width="12.125" customWidth="1"/>
    <col min="14340" max="14340" width="12.5" customWidth="1"/>
    <col min="14341" max="14341" width="13.125" customWidth="1"/>
    <col min="14342" max="14342" width="12.25" customWidth="1"/>
    <col min="14343" max="14343" width="11.875" customWidth="1"/>
    <col min="14344" max="14345" width="12.625" customWidth="1"/>
    <col min="14346" max="14346" width="12.5" customWidth="1"/>
    <col min="14593" max="14593" width="30" customWidth="1"/>
    <col min="14594" max="14594" width="13.125" customWidth="1"/>
    <col min="14595" max="14595" width="12.125" customWidth="1"/>
    <col min="14596" max="14596" width="12.5" customWidth="1"/>
    <col min="14597" max="14597" width="13.125" customWidth="1"/>
    <col min="14598" max="14598" width="12.25" customWidth="1"/>
    <col min="14599" max="14599" width="11.875" customWidth="1"/>
    <col min="14600" max="14601" width="12.625" customWidth="1"/>
    <col min="14602" max="14602" width="12.5" customWidth="1"/>
    <col min="14849" max="14849" width="30" customWidth="1"/>
    <col min="14850" max="14850" width="13.125" customWidth="1"/>
    <col min="14851" max="14851" width="12.125" customWidth="1"/>
    <col min="14852" max="14852" width="12.5" customWidth="1"/>
    <col min="14853" max="14853" width="13.125" customWidth="1"/>
    <col min="14854" max="14854" width="12.25" customWidth="1"/>
    <col min="14855" max="14855" width="11.875" customWidth="1"/>
    <col min="14856" max="14857" width="12.625" customWidth="1"/>
    <col min="14858" max="14858" width="12.5" customWidth="1"/>
    <col min="15105" max="15105" width="30" customWidth="1"/>
    <col min="15106" max="15106" width="13.125" customWidth="1"/>
    <col min="15107" max="15107" width="12.125" customWidth="1"/>
    <col min="15108" max="15108" width="12.5" customWidth="1"/>
    <col min="15109" max="15109" width="13.125" customWidth="1"/>
    <col min="15110" max="15110" width="12.25" customWidth="1"/>
    <col min="15111" max="15111" width="11.875" customWidth="1"/>
    <col min="15112" max="15113" width="12.625" customWidth="1"/>
    <col min="15114" max="15114" width="12.5" customWidth="1"/>
    <col min="15361" max="15361" width="30" customWidth="1"/>
    <col min="15362" max="15362" width="13.125" customWidth="1"/>
    <col min="15363" max="15363" width="12.125" customWidth="1"/>
    <col min="15364" max="15364" width="12.5" customWidth="1"/>
    <col min="15365" max="15365" width="13.125" customWidth="1"/>
    <col min="15366" max="15366" width="12.25" customWidth="1"/>
    <col min="15367" max="15367" width="11.875" customWidth="1"/>
    <col min="15368" max="15369" width="12.625" customWidth="1"/>
    <col min="15370" max="15370" width="12.5" customWidth="1"/>
    <col min="15617" max="15617" width="30" customWidth="1"/>
    <col min="15618" max="15618" width="13.125" customWidth="1"/>
    <col min="15619" max="15619" width="12.125" customWidth="1"/>
    <col min="15620" max="15620" width="12.5" customWidth="1"/>
    <col min="15621" max="15621" width="13.125" customWidth="1"/>
    <col min="15622" max="15622" width="12.25" customWidth="1"/>
    <col min="15623" max="15623" width="11.875" customWidth="1"/>
    <col min="15624" max="15625" width="12.625" customWidth="1"/>
    <col min="15626" max="15626" width="12.5" customWidth="1"/>
    <col min="15873" max="15873" width="30" customWidth="1"/>
    <col min="15874" max="15874" width="13.125" customWidth="1"/>
    <col min="15875" max="15875" width="12.125" customWidth="1"/>
    <col min="15876" max="15876" width="12.5" customWidth="1"/>
    <col min="15877" max="15877" width="13.125" customWidth="1"/>
    <col min="15878" max="15878" width="12.25" customWidth="1"/>
    <col min="15879" max="15879" width="11.875" customWidth="1"/>
    <col min="15880" max="15881" width="12.625" customWidth="1"/>
    <col min="15882" max="15882" width="12.5" customWidth="1"/>
    <col min="16129" max="16129" width="30" customWidth="1"/>
    <col min="16130" max="16130" width="13.125" customWidth="1"/>
    <col min="16131" max="16131" width="12.125" customWidth="1"/>
    <col min="16132" max="16132" width="12.5" customWidth="1"/>
    <col min="16133" max="16133" width="13.125" customWidth="1"/>
    <col min="16134" max="16134" width="12.25" customWidth="1"/>
    <col min="16135" max="16135" width="11.875" customWidth="1"/>
    <col min="16136" max="16137" width="12.625" customWidth="1"/>
    <col min="16138" max="16138" width="12.5" customWidth="1"/>
  </cols>
  <sheetData>
    <row r="1" spans="1:10" ht="33.950000000000003" customHeight="1">
      <c r="A1" s="59" t="s">
        <v>2104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6.899999999999999" customHeight="1">
      <c r="A2" s="58" t="s">
        <v>2105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6.899999999999999" customHeight="1">
      <c r="A3" s="58" t="s">
        <v>1916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43.5" customHeight="1">
      <c r="A4" s="18" t="s">
        <v>2106</v>
      </c>
      <c r="B4" s="81" t="s">
        <v>2107</v>
      </c>
      <c r="C4" s="81" t="s">
        <v>2108</v>
      </c>
      <c r="D4" s="81" t="s">
        <v>2109</v>
      </c>
      <c r="E4" s="81" t="s">
        <v>2110</v>
      </c>
      <c r="F4" s="81" t="s">
        <v>2111</v>
      </c>
      <c r="G4" s="81" t="s">
        <v>2112</v>
      </c>
      <c r="H4" s="81" t="s">
        <v>2113</v>
      </c>
      <c r="I4" s="81" t="s">
        <v>2114</v>
      </c>
      <c r="J4" s="81" t="s">
        <v>2115</v>
      </c>
    </row>
    <row r="5" spans="1:10" ht="16.899999999999999" customHeight="1">
      <c r="A5" s="19" t="s">
        <v>2116</v>
      </c>
      <c r="B5" s="4">
        <f t="shared" ref="B5:B11" si="0">SUM(C5:J5)</f>
        <v>68547</v>
      </c>
      <c r="C5" s="21">
        <v>21331</v>
      </c>
      <c r="D5" s="21">
        <v>9092</v>
      </c>
      <c r="E5" s="21">
        <v>5762</v>
      </c>
      <c r="F5" s="21">
        <v>9753</v>
      </c>
      <c r="G5" s="21">
        <v>22203</v>
      </c>
      <c r="H5" s="21">
        <v>0</v>
      </c>
      <c r="I5" s="21">
        <v>0</v>
      </c>
      <c r="J5" s="21">
        <v>406</v>
      </c>
    </row>
    <row r="6" spans="1:10" ht="16.899999999999999" customHeight="1">
      <c r="A6" s="20" t="s">
        <v>2117</v>
      </c>
      <c r="B6" s="4">
        <f t="shared" si="0"/>
        <v>34713</v>
      </c>
      <c r="C6" s="21">
        <v>11615</v>
      </c>
      <c r="D6" s="21">
        <v>1865</v>
      </c>
      <c r="E6" s="21">
        <v>4931</v>
      </c>
      <c r="F6" s="21">
        <v>9654</v>
      </c>
      <c r="G6" s="21">
        <v>6248</v>
      </c>
      <c r="H6" s="21">
        <v>0</v>
      </c>
      <c r="I6" s="21">
        <v>0</v>
      </c>
      <c r="J6" s="21">
        <v>400</v>
      </c>
    </row>
    <row r="7" spans="1:10" ht="15.6" customHeight="1">
      <c r="A7" s="20" t="s">
        <v>2118</v>
      </c>
      <c r="B7" s="4">
        <f t="shared" si="0"/>
        <v>547</v>
      </c>
      <c r="C7" s="21">
        <v>17</v>
      </c>
      <c r="D7" s="21">
        <v>253</v>
      </c>
      <c r="E7" s="21">
        <v>2</v>
      </c>
      <c r="F7" s="21">
        <v>98</v>
      </c>
      <c r="G7" s="21">
        <v>171</v>
      </c>
      <c r="H7" s="21">
        <v>0</v>
      </c>
      <c r="I7" s="21">
        <v>0</v>
      </c>
      <c r="J7" s="21">
        <v>6</v>
      </c>
    </row>
    <row r="8" spans="1:10" ht="15.6" customHeight="1">
      <c r="A8" s="20" t="s">
        <v>2119</v>
      </c>
      <c r="B8" s="4">
        <f t="shared" si="0"/>
        <v>22754</v>
      </c>
      <c r="C8" s="21">
        <v>0</v>
      </c>
      <c r="D8" s="21">
        <v>6970</v>
      </c>
      <c r="E8" s="21">
        <v>0</v>
      </c>
      <c r="F8" s="21">
        <v>0</v>
      </c>
      <c r="G8" s="21">
        <v>15784</v>
      </c>
      <c r="H8" s="21">
        <v>0</v>
      </c>
      <c r="I8" s="21">
        <v>0</v>
      </c>
      <c r="J8" s="21">
        <v>0</v>
      </c>
    </row>
    <row r="9" spans="1:10" ht="16.899999999999999" customHeight="1">
      <c r="A9" s="20" t="s">
        <v>2120</v>
      </c>
      <c r="B9" s="4">
        <f t="shared" si="0"/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</row>
    <row r="10" spans="1:10" ht="16.899999999999999" customHeight="1">
      <c r="A10" s="20" t="s">
        <v>2121</v>
      </c>
      <c r="B10" s="4">
        <f t="shared" si="0"/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</row>
    <row r="11" spans="1:10" ht="16.899999999999999" customHeight="1">
      <c r="A11" s="20" t="s">
        <v>2122</v>
      </c>
      <c r="B11" s="4">
        <f t="shared" si="0"/>
        <v>465</v>
      </c>
      <c r="C11" s="21">
        <v>461</v>
      </c>
      <c r="D11" s="21">
        <v>4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</row>
  </sheetData>
  <mergeCells count="3">
    <mergeCell ref="A1:J1"/>
    <mergeCell ref="A2:J2"/>
    <mergeCell ref="A3:J3"/>
  </mergeCells>
  <phoneticPr fontId="3" type="noConversion"/>
  <printOptions gridLines="1"/>
  <pageMargins left="0.75" right="0.75" top="1" bottom="1" header="0" footer="0"/>
  <pageSetup orientation="portrait" horizontalDpi="0" verticalDpi="0" r:id="rId1"/>
  <headerFooter alignWithMargins="0">
    <oddHeader>&amp;A</oddHeader>
    <oddFooter>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J8"/>
  <sheetViews>
    <sheetView showGridLines="0" showZeros="0" workbookViewId="0">
      <selection activeCell="F17" sqref="F17"/>
    </sheetView>
  </sheetViews>
  <sheetFormatPr defaultColWidth="12.125" defaultRowHeight="15.6" customHeight="1"/>
  <cols>
    <col min="1" max="1" width="30" customWidth="1"/>
    <col min="2" max="2" width="13.125" customWidth="1"/>
    <col min="3" max="3" width="12.125" customWidth="1"/>
    <col min="4" max="4" width="12.5" customWidth="1"/>
    <col min="5" max="5" width="13.125" customWidth="1"/>
    <col min="6" max="6" width="12.25" customWidth="1"/>
    <col min="7" max="7" width="11.875" customWidth="1"/>
    <col min="8" max="9" width="12.625" customWidth="1"/>
    <col min="10" max="10" width="12.5" customWidth="1"/>
    <col min="257" max="257" width="30" customWidth="1"/>
    <col min="258" max="258" width="13.125" customWidth="1"/>
    <col min="259" max="259" width="12.125" customWidth="1"/>
    <col min="260" max="260" width="12.5" customWidth="1"/>
    <col min="261" max="261" width="13.125" customWidth="1"/>
    <col min="262" max="262" width="12.25" customWidth="1"/>
    <col min="263" max="263" width="11.875" customWidth="1"/>
    <col min="264" max="265" width="12.625" customWidth="1"/>
    <col min="266" max="266" width="12.5" customWidth="1"/>
    <col min="513" max="513" width="30" customWidth="1"/>
    <col min="514" max="514" width="13.125" customWidth="1"/>
    <col min="515" max="515" width="12.125" customWidth="1"/>
    <col min="516" max="516" width="12.5" customWidth="1"/>
    <col min="517" max="517" width="13.125" customWidth="1"/>
    <col min="518" max="518" width="12.25" customWidth="1"/>
    <col min="519" max="519" width="11.875" customWidth="1"/>
    <col min="520" max="521" width="12.625" customWidth="1"/>
    <col min="522" max="522" width="12.5" customWidth="1"/>
    <col min="769" max="769" width="30" customWidth="1"/>
    <col min="770" max="770" width="13.125" customWidth="1"/>
    <col min="771" max="771" width="12.125" customWidth="1"/>
    <col min="772" max="772" width="12.5" customWidth="1"/>
    <col min="773" max="773" width="13.125" customWidth="1"/>
    <col min="774" max="774" width="12.25" customWidth="1"/>
    <col min="775" max="775" width="11.875" customWidth="1"/>
    <col min="776" max="777" width="12.625" customWidth="1"/>
    <col min="778" max="778" width="12.5" customWidth="1"/>
    <col min="1025" max="1025" width="30" customWidth="1"/>
    <col min="1026" max="1026" width="13.125" customWidth="1"/>
    <col min="1027" max="1027" width="12.125" customWidth="1"/>
    <col min="1028" max="1028" width="12.5" customWidth="1"/>
    <col min="1029" max="1029" width="13.125" customWidth="1"/>
    <col min="1030" max="1030" width="12.25" customWidth="1"/>
    <col min="1031" max="1031" width="11.875" customWidth="1"/>
    <col min="1032" max="1033" width="12.625" customWidth="1"/>
    <col min="1034" max="1034" width="12.5" customWidth="1"/>
    <col min="1281" max="1281" width="30" customWidth="1"/>
    <col min="1282" max="1282" width="13.125" customWidth="1"/>
    <col min="1283" max="1283" width="12.125" customWidth="1"/>
    <col min="1284" max="1284" width="12.5" customWidth="1"/>
    <col min="1285" max="1285" width="13.125" customWidth="1"/>
    <col min="1286" max="1286" width="12.25" customWidth="1"/>
    <col min="1287" max="1287" width="11.875" customWidth="1"/>
    <col min="1288" max="1289" width="12.625" customWidth="1"/>
    <col min="1290" max="1290" width="12.5" customWidth="1"/>
    <col min="1537" max="1537" width="30" customWidth="1"/>
    <col min="1538" max="1538" width="13.125" customWidth="1"/>
    <col min="1539" max="1539" width="12.125" customWidth="1"/>
    <col min="1540" max="1540" width="12.5" customWidth="1"/>
    <col min="1541" max="1541" width="13.125" customWidth="1"/>
    <col min="1542" max="1542" width="12.25" customWidth="1"/>
    <col min="1543" max="1543" width="11.875" customWidth="1"/>
    <col min="1544" max="1545" width="12.625" customWidth="1"/>
    <col min="1546" max="1546" width="12.5" customWidth="1"/>
    <col min="1793" max="1793" width="30" customWidth="1"/>
    <col min="1794" max="1794" width="13.125" customWidth="1"/>
    <col min="1795" max="1795" width="12.125" customWidth="1"/>
    <col min="1796" max="1796" width="12.5" customWidth="1"/>
    <col min="1797" max="1797" width="13.125" customWidth="1"/>
    <col min="1798" max="1798" width="12.25" customWidth="1"/>
    <col min="1799" max="1799" width="11.875" customWidth="1"/>
    <col min="1800" max="1801" width="12.625" customWidth="1"/>
    <col min="1802" max="1802" width="12.5" customWidth="1"/>
    <col min="2049" max="2049" width="30" customWidth="1"/>
    <col min="2050" max="2050" width="13.125" customWidth="1"/>
    <col min="2051" max="2051" width="12.125" customWidth="1"/>
    <col min="2052" max="2052" width="12.5" customWidth="1"/>
    <col min="2053" max="2053" width="13.125" customWidth="1"/>
    <col min="2054" max="2054" width="12.25" customWidth="1"/>
    <col min="2055" max="2055" width="11.875" customWidth="1"/>
    <col min="2056" max="2057" width="12.625" customWidth="1"/>
    <col min="2058" max="2058" width="12.5" customWidth="1"/>
    <col min="2305" max="2305" width="30" customWidth="1"/>
    <col min="2306" max="2306" width="13.125" customWidth="1"/>
    <col min="2307" max="2307" width="12.125" customWidth="1"/>
    <col min="2308" max="2308" width="12.5" customWidth="1"/>
    <col min="2309" max="2309" width="13.125" customWidth="1"/>
    <col min="2310" max="2310" width="12.25" customWidth="1"/>
    <col min="2311" max="2311" width="11.875" customWidth="1"/>
    <col min="2312" max="2313" width="12.625" customWidth="1"/>
    <col min="2314" max="2314" width="12.5" customWidth="1"/>
    <col min="2561" max="2561" width="30" customWidth="1"/>
    <col min="2562" max="2562" width="13.125" customWidth="1"/>
    <col min="2563" max="2563" width="12.125" customWidth="1"/>
    <col min="2564" max="2564" width="12.5" customWidth="1"/>
    <col min="2565" max="2565" width="13.125" customWidth="1"/>
    <col min="2566" max="2566" width="12.25" customWidth="1"/>
    <col min="2567" max="2567" width="11.875" customWidth="1"/>
    <col min="2568" max="2569" width="12.625" customWidth="1"/>
    <col min="2570" max="2570" width="12.5" customWidth="1"/>
    <col min="2817" max="2817" width="30" customWidth="1"/>
    <col min="2818" max="2818" width="13.125" customWidth="1"/>
    <col min="2819" max="2819" width="12.125" customWidth="1"/>
    <col min="2820" max="2820" width="12.5" customWidth="1"/>
    <col min="2821" max="2821" width="13.125" customWidth="1"/>
    <col min="2822" max="2822" width="12.25" customWidth="1"/>
    <col min="2823" max="2823" width="11.875" customWidth="1"/>
    <col min="2824" max="2825" width="12.625" customWidth="1"/>
    <col min="2826" max="2826" width="12.5" customWidth="1"/>
    <col min="3073" max="3073" width="30" customWidth="1"/>
    <col min="3074" max="3074" width="13.125" customWidth="1"/>
    <col min="3075" max="3075" width="12.125" customWidth="1"/>
    <col min="3076" max="3076" width="12.5" customWidth="1"/>
    <col min="3077" max="3077" width="13.125" customWidth="1"/>
    <col min="3078" max="3078" width="12.25" customWidth="1"/>
    <col min="3079" max="3079" width="11.875" customWidth="1"/>
    <col min="3080" max="3081" width="12.625" customWidth="1"/>
    <col min="3082" max="3082" width="12.5" customWidth="1"/>
    <col min="3329" max="3329" width="30" customWidth="1"/>
    <col min="3330" max="3330" width="13.125" customWidth="1"/>
    <col min="3331" max="3331" width="12.125" customWidth="1"/>
    <col min="3332" max="3332" width="12.5" customWidth="1"/>
    <col min="3333" max="3333" width="13.125" customWidth="1"/>
    <col min="3334" max="3334" width="12.25" customWidth="1"/>
    <col min="3335" max="3335" width="11.875" customWidth="1"/>
    <col min="3336" max="3337" width="12.625" customWidth="1"/>
    <col min="3338" max="3338" width="12.5" customWidth="1"/>
    <col min="3585" max="3585" width="30" customWidth="1"/>
    <col min="3586" max="3586" width="13.125" customWidth="1"/>
    <col min="3587" max="3587" width="12.125" customWidth="1"/>
    <col min="3588" max="3588" width="12.5" customWidth="1"/>
    <col min="3589" max="3589" width="13.125" customWidth="1"/>
    <col min="3590" max="3590" width="12.25" customWidth="1"/>
    <col min="3591" max="3591" width="11.875" customWidth="1"/>
    <col min="3592" max="3593" width="12.625" customWidth="1"/>
    <col min="3594" max="3594" width="12.5" customWidth="1"/>
    <col min="3841" max="3841" width="30" customWidth="1"/>
    <col min="3842" max="3842" width="13.125" customWidth="1"/>
    <col min="3843" max="3843" width="12.125" customWidth="1"/>
    <col min="3844" max="3844" width="12.5" customWidth="1"/>
    <col min="3845" max="3845" width="13.125" customWidth="1"/>
    <col min="3846" max="3846" width="12.25" customWidth="1"/>
    <col min="3847" max="3847" width="11.875" customWidth="1"/>
    <col min="3848" max="3849" width="12.625" customWidth="1"/>
    <col min="3850" max="3850" width="12.5" customWidth="1"/>
    <col min="4097" max="4097" width="30" customWidth="1"/>
    <col min="4098" max="4098" width="13.125" customWidth="1"/>
    <col min="4099" max="4099" width="12.125" customWidth="1"/>
    <col min="4100" max="4100" width="12.5" customWidth="1"/>
    <col min="4101" max="4101" width="13.125" customWidth="1"/>
    <col min="4102" max="4102" width="12.25" customWidth="1"/>
    <col min="4103" max="4103" width="11.875" customWidth="1"/>
    <col min="4104" max="4105" width="12.625" customWidth="1"/>
    <col min="4106" max="4106" width="12.5" customWidth="1"/>
    <col min="4353" max="4353" width="30" customWidth="1"/>
    <col min="4354" max="4354" width="13.125" customWidth="1"/>
    <col min="4355" max="4355" width="12.125" customWidth="1"/>
    <col min="4356" max="4356" width="12.5" customWidth="1"/>
    <col min="4357" max="4357" width="13.125" customWidth="1"/>
    <col min="4358" max="4358" width="12.25" customWidth="1"/>
    <col min="4359" max="4359" width="11.875" customWidth="1"/>
    <col min="4360" max="4361" width="12.625" customWidth="1"/>
    <col min="4362" max="4362" width="12.5" customWidth="1"/>
    <col min="4609" max="4609" width="30" customWidth="1"/>
    <col min="4610" max="4610" width="13.125" customWidth="1"/>
    <col min="4611" max="4611" width="12.125" customWidth="1"/>
    <col min="4612" max="4612" width="12.5" customWidth="1"/>
    <col min="4613" max="4613" width="13.125" customWidth="1"/>
    <col min="4614" max="4614" width="12.25" customWidth="1"/>
    <col min="4615" max="4615" width="11.875" customWidth="1"/>
    <col min="4616" max="4617" width="12.625" customWidth="1"/>
    <col min="4618" max="4618" width="12.5" customWidth="1"/>
    <col min="4865" max="4865" width="30" customWidth="1"/>
    <col min="4866" max="4866" width="13.125" customWidth="1"/>
    <col min="4867" max="4867" width="12.125" customWidth="1"/>
    <col min="4868" max="4868" width="12.5" customWidth="1"/>
    <col min="4869" max="4869" width="13.125" customWidth="1"/>
    <col min="4870" max="4870" width="12.25" customWidth="1"/>
    <col min="4871" max="4871" width="11.875" customWidth="1"/>
    <col min="4872" max="4873" width="12.625" customWidth="1"/>
    <col min="4874" max="4874" width="12.5" customWidth="1"/>
    <col min="5121" max="5121" width="30" customWidth="1"/>
    <col min="5122" max="5122" width="13.125" customWidth="1"/>
    <col min="5123" max="5123" width="12.125" customWidth="1"/>
    <col min="5124" max="5124" width="12.5" customWidth="1"/>
    <col min="5125" max="5125" width="13.125" customWidth="1"/>
    <col min="5126" max="5126" width="12.25" customWidth="1"/>
    <col min="5127" max="5127" width="11.875" customWidth="1"/>
    <col min="5128" max="5129" width="12.625" customWidth="1"/>
    <col min="5130" max="5130" width="12.5" customWidth="1"/>
    <col min="5377" max="5377" width="30" customWidth="1"/>
    <col min="5378" max="5378" width="13.125" customWidth="1"/>
    <col min="5379" max="5379" width="12.125" customWidth="1"/>
    <col min="5380" max="5380" width="12.5" customWidth="1"/>
    <col min="5381" max="5381" width="13.125" customWidth="1"/>
    <col min="5382" max="5382" width="12.25" customWidth="1"/>
    <col min="5383" max="5383" width="11.875" customWidth="1"/>
    <col min="5384" max="5385" width="12.625" customWidth="1"/>
    <col min="5386" max="5386" width="12.5" customWidth="1"/>
    <col min="5633" max="5633" width="30" customWidth="1"/>
    <col min="5634" max="5634" width="13.125" customWidth="1"/>
    <col min="5635" max="5635" width="12.125" customWidth="1"/>
    <col min="5636" max="5636" width="12.5" customWidth="1"/>
    <col min="5637" max="5637" width="13.125" customWidth="1"/>
    <col min="5638" max="5638" width="12.25" customWidth="1"/>
    <col min="5639" max="5639" width="11.875" customWidth="1"/>
    <col min="5640" max="5641" width="12.625" customWidth="1"/>
    <col min="5642" max="5642" width="12.5" customWidth="1"/>
    <col min="5889" max="5889" width="30" customWidth="1"/>
    <col min="5890" max="5890" width="13.125" customWidth="1"/>
    <col min="5891" max="5891" width="12.125" customWidth="1"/>
    <col min="5892" max="5892" width="12.5" customWidth="1"/>
    <col min="5893" max="5893" width="13.125" customWidth="1"/>
    <col min="5894" max="5894" width="12.25" customWidth="1"/>
    <col min="5895" max="5895" width="11.875" customWidth="1"/>
    <col min="5896" max="5897" width="12.625" customWidth="1"/>
    <col min="5898" max="5898" width="12.5" customWidth="1"/>
    <col min="6145" max="6145" width="30" customWidth="1"/>
    <col min="6146" max="6146" width="13.125" customWidth="1"/>
    <col min="6147" max="6147" width="12.125" customWidth="1"/>
    <col min="6148" max="6148" width="12.5" customWidth="1"/>
    <col min="6149" max="6149" width="13.125" customWidth="1"/>
    <col min="6150" max="6150" width="12.25" customWidth="1"/>
    <col min="6151" max="6151" width="11.875" customWidth="1"/>
    <col min="6152" max="6153" width="12.625" customWidth="1"/>
    <col min="6154" max="6154" width="12.5" customWidth="1"/>
    <col min="6401" max="6401" width="30" customWidth="1"/>
    <col min="6402" max="6402" width="13.125" customWidth="1"/>
    <col min="6403" max="6403" width="12.125" customWidth="1"/>
    <col min="6404" max="6404" width="12.5" customWidth="1"/>
    <col min="6405" max="6405" width="13.125" customWidth="1"/>
    <col min="6406" max="6406" width="12.25" customWidth="1"/>
    <col min="6407" max="6407" width="11.875" customWidth="1"/>
    <col min="6408" max="6409" width="12.625" customWidth="1"/>
    <col min="6410" max="6410" width="12.5" customWidth="1"/>
    <col min="6657" max="6657" width="30" customWidth="1"/>
    <col min="6658" max="6658" width="13.125" customWidth="1"/>
    <col min="6659" max="6659" width="12.125" customWidth="1"/>
    <col min="6660" max="6660" width="12.5" customWidth="1"/>
    <col min="6661" max="6661" width="13.125" customWidth="1"/>
    <col min="6662" max="6662" width="12.25" customWidth="1"/>
    <col min="6663" max="6663" width="11.875" customWidth="1"/>
    <col min="6664" max="6665" width="12.625" customWidth="1"/>
    <col min="6666" max="6666" width="12.5" customWidth="1"/>
    <col min="6913" max="6913" width="30" customWidth="1"/>
    <col min="6914" max="6914" width="13.125" customWidth="1"/>
    <col min="6915" max="6915" width="12.125" customWidth="1"/>
    <col min="6916" max="6916" width="12.5" customWidth="1"/>
    <col min="6917" max="6917" width="13.125" customWidth="1"/>
    <col min="6918" max="6918" width="12.25" customWidth="1"/>
    <col min="6919" max="6919" width="11.875" customWidth="1"/>
    <col min="6920" max="6921" width="12.625" customWidth="1"/>
    <col min="6922" max="6922" width="12.5" customWidth="1"/>
    <col min="7169" max="7169" width="30" customWidth="1"/>
    <col min="7170" max="7170" width="13.125" customWidth="1"/>
    <col min="7171" max="7171" width="12.125" customWidth="1"/>
    <col min="7172" max="7172" width="12.5" customWidth="1"/>
    <col min="7173" max="7173" width="13.125" customWidth="1"/>
    <col min="7174" max="7174" width="12.25" customWidth="1"/>
    <col min="7175" max="7175" width="11.875" customWidth="1"/>
    <col min="7176" max="7177" width="12.625" customWidth="1"/>
    <col min="7178" max="7178" width="12.5" customWidth="1"/>
    <col min="7425" max="7425" width="30" customWidth="1"/>
    <col min="7426" max="7426" width="13.125" customWidth="1"/>
    <col min="7427" max="7427" width="12.125" customWidth="1"/>
    <col min="7428" max="7428" width="12.5" customWidth="1"/>
    <col min="7429" max="7429" width="13.125" customWidth="1"/>
    <col min="7430" max="7430" width="12.25" customWidth="1"/>
    <col min="7431" max="7431" width="11.875" customWidth="1"/>
    <col min="7432" max="7433" width="12.625" customWidth="1"/>
    <col min="7434" max="7434" width="12.5" customWidth="1"/>
    <col min="7681" max="7681" width="30" customWidth="1"/>
    <col min="7682" max="7682" width="13.125" customWidth="1"/>
    <col min="7683" max="7683" width="12.125" customWidth="1"/>
    <col min="7684" max="7684" width="12.5" customWidth="1"/>
    <col min="7685" max="7685" width="13.125" customWidth="1"/>
    <col min="7686" max="7686" width="12.25" customWidth="1"/>
    <col min="7687" max="7687" width="11.875" customWidth="1"/>
    <col min="7688" max="7689" width="12.625" customWidth="1"/>
    <col min="7690" max="7690" width="12.5" customWidth="1"/>
    <col min="7937" max="7937" width="30" customWidth="1"/>
    <col min="7938" max="7938" width="13.125" customWidth="1"/>
    <col min="7939" max="7939" width="12.125" customWidth="1"/>
    <col min="7940" max="7940" width="12.5" customWidth="1"/>
    <col min="7941" max="7941" width="13.125" customWidth="1"/>
    <col min="7942" max="7942" width="12.25" customWidth="1"/>
    <col min="7943" max="7943" width="11.875" customWidth="1"/>
    <col min="7944" max="7945" width="12.625" customWidth="1"/>
    <col min="7946" max="7946" width="12.5" customWidth="1"/>
    <col min="8193" max="8193" width="30" customWidth="1"/>
    <col min="8194" max="8194" width="13.125" customWidth="1"/>
    <col min="8195" max="8195" width="12.125" customWidth="1"/>
    <col min="8196" max="8196" width="12.5" customWidth="1"/>
    <col min="8197" max="8197" width="13.125" customWidth="1"/>
    <col min="8198" max="8198" width="12.25" customWidth="1"/>
    <col min="8199" max="8199" width="11.875" customWidth="1"/>
    <col min="8200" max="8201" width="12.625" customWidth="1"/>
    <col min="8202" max="8202" width="12.5" customWidth="1"/>
    <col min="8449" max="8449" width="30" customWidth="1"/>
    <col min="8450" max="8450" width="13.125" customWidth="1"/>
    <col min="8451" max="8451" width="12.125" customWidth="1"/>
    <col min="8452" max="8452" width="12.5" customWidth="1"/>
    <col min="8453" max="8453" width="13.125" customWidth="1"/>
    <col min="8454" max="8454" width="12.25" customWidth="1"/>
    <col min="8455" max="8455" width="11.875" customWidth="1"/>
    <col min="8456" max="8457" width="12.625" customWidth="1"/>
    <col min="8458" max="8458" width="12.5" customWidth="1"/>
    <col min="8705" max="8705" width="30" customWidth="1"/>
    <col min="8706" max="8706" width="13.125" customWidth="1"/>
    <col min="8707" max="8707" width="12.125" customWidth="1"/>
    <col min="8708" max="8708" width="12.5" customWidth="1"/>
    <col min="8709" max="8709" width="13.125" customWidth="1"/>
    <col min="8710" max="8710" width="12.25" customWidth="1"/>
    <col min="8711" max="8711" width="11.875" customWidth="1"/>
    <col min="8712" max="8713" width="12.625" customWidth="1"/>
    <col min="8714" max="8714" width="12.5" customWidth="1"/>
    <col min="8961" max="8961" width="30" customWidth="1"/>
    <col min="8962" max="8962" width="13.125" customWidth="1"/>
    <col min="8963" max="8963" width="12.125" customWidth="1"/>
    <col min="8964" max="8964" width="12.5" customWidth="1"/>
    <col min="8965" max="8965" width="13.125" customWidth="1"/>
    <col min="8966" max="8966" width="12.25" customWidth="1"/>
    <col min="8967" max="8967" width="11.875" customWidth="1"/>
    <col min="8968" max="8969" width="12.625" customWidth="1"/>
    <col min="8970" max="8970" width="12.5" customWidth="1"/>
    <col min="9217" max="9217" width="30" customWidth="1"/>
    <col min="9218" max="9218" width="13.125" customWidth="1"/>
    <col min="9219" max="9219" width="12.125" customWidth="1"/>
    <col min="9220" max="9220" width="12.5" customWidth="1"/>
    <col min="9221" max="9221" width="13.125" customWidth="1"/>
    <col min="9222" max="9222" width="12.25" customWidth="1"/>
    <col min="9223" max="9223" width="11.875" customWidth="1"/>
    <col min="9224" max="9225" width="12.625" customWidth="1"/>
    <col min="9226" max="9226" width="12.5" customWidth="1"/>
    <col min="9473" max="9473" width="30" customWidth="1"/>
    <col min="9474" max="9474" width="13.125" customWidth="1"/>
    <col min="9475" max="9475" width="12.125" customWidth="1"/>
    <col min="9476" max="9476" width="12.5" customWidth="1"/>
    <col min="9477" max="9477" width="13.125" customWidth="1"/>
    <col min="9478" max="9478" width="12.25" customWidth="1"/>
    <col min="9479" max="9479" width="11.875" customWidth="1"/>
    <col min="9480" max="9481" width="12.625" customWidth="1"/>
    <col min="9482" max="9482" width="12.5" customWidth="1"/>
    <col min="9729" max="9729" width="30" customWidth="1"/>
    <col min="9730" max="9730" width="13.125" customWidth="1"/>
    <col min="9731" max="9731" width="12.125" customWidth="1"/>
    <col min="9732" max="9732" width="12.5" customWidth="1"/>
    <col min="9733" max="9733" width="13.125" customWidth="1"/>
    <col min="9734" max="9734" width="12.25" customWidth="1"/>
    <col min="9735" max="9735" width="11.875" customWidth="1"/>
    <col min="9736" max="9737" width="12.625" customWidth="1"/>
    <col min="9738" max="9738" width="12.5" customWidth="1"/>
    <col min="9985" max="9985" width="30" customWidth="1"/>
    <col min="9986" max="9986" width="13.125" customWidth="1"/>
    <col min="9987" max="9987" width="12.125" customWidth="1"/>
    <col min="9988" max="9988" width="12.5" customWidth="1"/>
    <col min="9989" max="9989" width="13.125" customWidth="1"/>
    <col min="9990" max="9990" width="12.25" customWidth="1"/>
    <col min="9991" max="9991" width="11.875" customWidth="1"/>
    <col min="9992" max="9993" width="12.625" customWidth="1"/>
    <col min="9994" max="9994" width="12.5" customWidth="1"/>
    <col min="10241" max="10241" width="30" customWidth="1"/>
    <col min="10242" max="10242" width="13.125" customWidth="1"/>
    <col min="10243" max="10243" width="12.125" customWidth="1"/>
    <col min="10244" max="10244" width="12.5" customWidth="1"/>
    <col min="10245" max="10245" width="13.125" customWidth="1"/>
    <col min="10246" max="10246" width="12.25" customWidth="1"/>
    <col min="10247" max="10247" width="11.875" customWidth="1"/>
    <col min="10248" max="10249" width="12.625" customWidth="1"/>
    <col min="10250" max="10250" width="12.5" customWidth="1"/>
    <col min="10497" max="10497" width="30" customWidth="1"/>
    <col min="10498" max="10498" width="13.125" customWidth="1"/>
    <col min="10499" max="10499" width="12.125" customWidth="1"/>
    <col min="10500" max="10500" width="12.5" customWidth="1"/>
    <col min="10501" max="10501" width="13.125" customWidth="1"/>
    <col min="10502" max="10502" width="12.25" customWidth="1"/>
    <col min="10503" max="10503" width="11.875" customWidth="1"/>
    <col min="10504" max="10505" width="12.625" customWidth="1"/>
    <col min="10506" max="10506" width="12.5" customWidth="1"/>
    <col min="10753" max="10753" width="30" customWidth="1"/>
    <col min="10754" max="10754" width="13.125" customWidth="1"/>
    <col min="10755" max="10755" width="12.125" customWidth="1"/>
    <col min="10756" max="10756" width="12.5" customWidth="1"/>
    <col min="10757" max="10757" width="13.125" customWidth="1"/>
    <col min="10758" max="10758" width="12.25" customWidth="1"/>
    <col min="10759" max="10759" width="11.875" customWidth="1"/>
    <col min="10760" max="10761" width="12.625" customWidth="1"/>
    <col min="10762" max="10762" width="12.5" customWidth="1"/>
    <col min="11009" max="11009" width="30" customWidth="1"/>
    <col min="11010" max="11010" width="13.125" customWidth="1"/>
    <col min="11011" max="11011" width="12.125" customWidth="1"/>
    <col min="11012" max="11012" width="12.5" customWidth="1"/>
    <col min="11013" max="11013" width="13.125" customWidth="1"/>
    <col min="11014" max="11014" width="12.25" customWidth="1"/>
    <col min="11015" max="11015" width="11.875" customWidth="1"/>
    <col min="11016" max="11017" width="12.625" customWidth="1"/>
    <col min="11018" max="11018" width="12.5" customWidth="1"/>
    <col min="11265" max="11265" width="30" customWidth="1"/>
    <col min="11266" max="11266" width="13.125" customWidth="1"/>
    <col min="11267" max="11267" width="12.125" customWidth="1"/>
    <col min="11268" max="11268" width="12.5" customWidth="1"/>
    <col min="11269" max="11269" width="13.125" customWidth="1"/>
    <col min="11270" max="11270" width="12.25" customWidth="1"/>
    <col min="11271" max="11271" width="11.875" customWidth="1"/>
    <col min="11272" max="11273" width="12.625" customWidth="1"/>
    <col min="11274" max="11274" width="12.5" customWidth="1"/>
    <col min="11521" max="11521" width="30" customWidth="1"/>
    <col min="11522" max="11522" width="13.125" customWidth="1"/>
    <col min="11523" max="11523" width="12.125" customWidth="1"/>
    <col min="11524" max="11524" width="12.5" customWidth="1"/>
    <col min="11525" max="11525" width="13.125" customWidth="1"/>
    <col min="11526" max="11526" width="12.25" customWidth="1"/>
    <col min="11527" max="11527" width="11.875" customWidth="1"/>
    <col min="11528" max="11529" width="12.625" customWidth="1"/>
    <col min="11530" max="11530" width="12.5" customWidth="1"/>
    <col min="11777" max="11777" width="30" customWidth="1"/>
    <col min="11778" max="11778" width="13.125" customWidth="1"/>
    <col min="11779" max="11779" width="12.125" customWidth="1"/>
    <col min="11780" max="11780" width="12.5" customWidth="1"/>
    <col min="11781" max="11781" width="13.125" customWidth="1"/>
    <col min="11782" max="11782" width="12.25" customWidth="1"/>
    <col min="11783" max="11783" width="11.875" customWidth="1"/>
    <col min="11784" max="11785" width="12.625" customWidth="1"/>
    <col min="11786" max="11786" width="12.5" customWidth="1"/>
    <col min="12033" max="12033" width="30" customWidth="1"/>
    <col min="12034" max="12034" width="13.125" customWidth="1"/>
    <col min="12035" max="12035" width="12.125" customWidth="1"/>
    <col min="12036" max="12036" width="12.5" customWidth="1"/>
    <col min="12037" max="12037" width="13.125" customWidth="1"/>
    <col min="12038" max="12038" width="12.25" customWidth="1"/>
    <col min="12039" max="12039" width="11.875" customWidth="1"/>
    <col min="12040" max="12041" width="12.625" customWidth="1"/>
    <col min="12042" max="12042" width="12.5" customWidth="1"/>
    <col min="12289" max="12289" width="30" customWidth="1"/>
    <col min="12290" max="12290" width="13.125" customWidth="1"/>
    <col min="12291" max="12291" width="12.125" customWidth="1"/>
    <col min="12292" max="12292" width="12.5" customWidth="1"/>
    <col min="12293" max="12293" width="13.125" customWidth="1"/>
    <col min="12294" max="12294" width="12.25" customWidth="1"/>
    <col min="12295" max="12295" width="11.875" customWidth="1"/>
    <col min="12296" max="12297" width="12.625" customWidth="1"/>
    <col min="12298" max="12298" width="12.5" customWidth="1"/>
    <col min="12545" max="12545" width="30" customWidth="1"/>
    <col min="12546" max="12546" width="13.125" customWidth="1"/>
    <col min="12547" max="12547" width="12.125" customWidth="1"/>
    <col min="12548" max="12548" width="12.5" customWidth="1"/>
    <col min="12549" max="12549" width="13.125" customWidth="1"/>
    <col min="12550" max="12550" width="12.25" customWidth="1"/>
    <col min="12551" max="12551" width="11.875" customWidth="1"/>
    <col min="12552" max="12553" width="12.625" customWidth="1"/>
    <col min="12554" max="12554" width="12.5" customWidth="1"/>
    <col min="12801" max="12801" width="30" customWidth="1"/>
    <col min="12802" max="12802" width="13.125" customWidth="1"/>
    <col min="12803" max="12803" width="12.125" customWidth="1"/>
    <col min="12804" max="12804" width="12.5" customWidth="1"/>
    <col min="12805" max="12805" width="13.125" customWidth="1"/>
    <col min="12806" max="12806" width="12.25" customWidth="1"/>
    <col min="12807" max="12807" width="11.875" customWidth="1"/>
    <col min="12808" max="12809" width="12.625" customWidth="1"/>
    <col min="12810" max="12810" width="12.5" customWidth="1"/>
    <col min="13057" max="13057" width="30" customWidth="1"/>
    <col min="13058" max="13058" width="13.125" customWidth="1"/>
    <col min="13059" max="13059" width="12.125" customWidth="1"/>
    <col min="13060" max="13060" width="12.5" customWidth="1"/>
    <col min="13061" max="13061" width="13.125" customWidth="1"/>
    <col min="13062" max="13062" width="12.25" customWidth="1"/>
    <col min="13063" max="13063" width="11.875" customWidth="1"/>
    <col min="13064" max="13065" width="12.625" customWidth="1"/>
    <col min="13066" max="13066" width="12.5" customWidth="1"/>
    <col min="13313" max="13313" width="30" customWidth="1"/>
    <col min="13314" max="13314" width="13.125" customWidth="1"/>
    <col min="13315" max="13315" width="12.125" customWidth="1"/>
    <col min="13316" max="13316" width="12.5" customWidth="1"/>
    <col min="13317" max="13317" width="13.125" customWidth="1"/>
    <col min="13318" max="13318" width="12.25" customWidth="1"/>
    <col min="13319" max="13319" width="11.875" customWidth="1"/>
    <col min="13320" max="13321" width="12.625" customWidth="1"/>
    <col min="13322" max="13322" width="12.5" customWidth="1"/>
    <col min="13569" max="13569" width="30" customWidth="1"/>
    <col min="13570" max="13570" width="13.125" customWidth="1"/>
    <col min="13571" max="13571" width="12.125" customWidth="1"/>
    <col min="13572" max="13572" width="12.5" customWidth="1"/>
    <col min="13573" max="13573" width="13.125" customWidth="1"/>
    <col min="13574" max="13574" width="12.25" customWidth="1"/>
    <col min="13575" max="13575" width="11.875" customWidth="1"/>
    <col min="13576" max="13577" width="12.625" customWidth="1"/>
    <col min="13578" max="13578" width="12.5" customWidth="1"/>
    <col min="13825" max="13825" width="30" customWidth="1"/>
    <col min="13826" max="13826" width="13.125" customWidth="1"/>
    <col min="13827" max="13827" width="12.125" customWidth="1"/>
    <col min="13828" max="13828" width="12.5" customWidth="1"/>
    <col min="13829" max="13829" width="13.125" customWidth="1"/>
    <col min="13830" max="13830" width="12.25" customWidth="1"/>
    <col min="13831" max="13831" width="11.875" customWidth="1"/>
    <col min="13832" max="13833" width="12.625" customWidth="1"/>
    <col min="13834" max="13834" width="12.5" customWidth="1"/>
    <col min="14081" max="14081" width="30" customWidth="1"/>
    <col min="14082" max="14082" width="13.125" customWidth="1"/>
    <col min="14083" max="14083" width="12.125" customWidth="1"/>
    <col min="14084" max="14084" width="12.5" customWidth="1"/>
    <col min="14085" max="14085" width="13.125" customWidth="1"/>
    <col min="14086" max="14086" width="12.25" customWidth="1"/>
    <col min="14087" max="14087" width="11.875" customWidth="1"/>
    <col min="14088" max="14089" width="12.625" customWidth="1"/>
    <col min="14090" max="14090" width="12.5" customWidth="1"/>
    <col min="14337" max="14337" width="30" customWidth="1"/>
    <col min="14338" max="14338" width="13.125" customWidth="1"/>
    <col min="14339" max="14339" width="12.125" customWidth="1"/>
    <col min="14340" max="14340" width="12.5" customWidth="1"/>
    <col min="14341" max="14341" width="13.125" customWidth="1"/>
    <col min="14342" max="14342" width="12.25" customWidth="1"/>
    <col min="14343" max="14343" width="11.875" customWidth="1"/>
    <col min="14344" max="14345" width="12.625" customWidth="1"/>
    <col min="14346" max="14346" width="12.5" customWidth="1"/>
    <col min="14593" max="14593" width="30" customWidth="1"/>
    <col min="14594" max="14594" width="13.125" customWidth="1"/>
    <col min="14595" max="14595" width="12.125" customWidth="1"/>
    <col min="14596" max="14596" width="12.5" customWidth="1"/>
    <col min="14597" max="14597" width="13.125" customWidth="1"/>
    <col min="14598" max="14598" width="12.25" customWidth="1"/>
    <col min="14599" max="14599" width="11.875" customWidth="1"/>
    <col min="14600" max="14601" width="12.625" customWidth="1"/>
    <col min="14602" max="14602" width="12.5" customWidth="1"/>
    <col min="14849" max="14849" width="30" customWidth="1"/>
    <col min="14850" max="14850" width="13.125" customWidth="1"/>
    <col min="14851" max="14851" width="12.125" customWidth="1"/>
    <col min="14852" max="14852" width="12.5" customWidth="1"/>
    <col min="14853" max="14853" width="13.125" customWidth="1"/>
    <col min="14854" max="14854" width="12.25" customWidth="1"/>
    <col min="14855" max="14855" width="11.875" customWidth="1"/>
    <col min="14856" max="14857" width="12.625" customWidth="1"/>
    <col min="14858" max="14858" width="12.5" customWidth="1"/>
    <col min="15105" max="15105" width="30" customWidth="1"/>
    <col min="15106" max="15106" width="13.125" customWidth="1"/>
    <col min="15107" max="15107" width="12.125" customWidth="1"/>
    <col min="15108" max="15108" width="12.5" customWidth="1"/>
    <col min="15109" max="15109" width="13.125" customWidth="1"/>
    <col min="15110" max="15110" width="12.25" customWidth="1"/>
    <col min="15111" max="15111" width="11.875" customWidth="1"/>
    <col min="15112" max="15113" width="12.625" customWidth="1"/>
    <col min="15114" max="15114" width="12.5" customWidth="1"/>
    <col min="15361" max="15361" width="30" customWidth="1"/>
    <col min="15362" max="15362" width="13.125" customWidth="1"/>
    <col min="15363" max="15363" width="12.125" customWidth="1"/>
    <col min="15364" max="15364" width="12.5" customWidth="1"/>
    <col min="15365" max="15365" width="13.125" customWidth="1"/>
    <col min="15366" max="15366" width="12.25" customWidth="1"/>
    <col min="15367" max="15367" width="11.875" customWidth="1"/>
    <col min="15368" max="15369" width="12.625" customWidth="1"/>
    <col min="15370" max="15370" width="12.5" customWidth="1"/>
    <col min="15617" max="15617" width="30" customWidth="1"/>
    <col min="15618" max="15618" width="13.125" customWidth="1"/>
    <col min="15619" max="15619" width="12.125" customWidth="1"/>
    <col min="15620" max="15620" width="12.5" customWidth="1"/>
    <col min="15621" max="15621" width="13.125" customWidth="1"/>
    <col min="15622" max="15622" width="12.25" customWidth="1"/>
    <col min="15623" max="15623" width="11.875" customWidth="1"/>
    <col min="15624" max="15625" width="12.625" customWidth="1"/>
    <col min="15626" max="15626" width="12.5" customWidth="1"/>
    <col min="15873" max="15873" width="30" customWidth="1"/>
    <col min="15874" max="15874" width="13.125" customWidth="1"/>
    <col min="15875" max="15875" width="12.125" customWidth="1"/>
    <col min="15876" max="15876" width="12.5" customWidth="1"/>
    <col min="15877" max="15877" width="13.125" customWidth="1"/>
    <col min="15878" max="15878" width="12.25" customWidth="1"/>
    <col min="15879" max="15879" width="11.875" customWidth="1"/>
    <col min="15880" max="15881" width="12.625" customWidth="1"/>
    <col min="15882" max="15882" width="12.5" customWidth="1"/>
    <col min="16129" max="16129" width="30" customWidth="1"/>
    <col min="16130" max="16130" width="13.125" customWidth="1"/>
    <col min="16131" max="16131" width="12.125" customWidth="1"/>
    <col min="16132" max="16132" width="12.5" customWidth="1"/>
    <col min="16133" max="16133" width="13.125" customWidth="1"/>
    <col min="16134" max="16134" width="12.25" customWidth="1"/>
    <col min="16135" max="16135" width="11.875" customWidth="1"/>
    <col min="16136" max="16137" width="12.625" customWidth="1"/>
    <col min="16138" max="16138" width="12.5" customWidth="1"/>
  </cols>
  <sheetData>
    <row r="1" spans="1:10" ht="33.950000000000003" customHeight="1">
      <c r="A1" s="59" t="s">
        <v>2104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6.899999999999999" customHeight="1">
      <c r="A2" s="58" t="s">
        <v>2105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6.899999999999999" customHeight="1">
      <c r="A3" s="58" t="s">
        <v>1916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43.5" customHeight="1">
      <c r="A4" s="18" t="s">
        <v>2106</v>
      </c>
      <c r="B4" s="81" t="s">
        <v>2107</v>
      </c>
      <c r="C4" s="81" t="s">
        <v>2108</v>
      </c>
      <c r="D4" s="81" t="s">
        <v>2109</v>
      </c>
      <c r="E4" s="81" t="s">
        <v>2110</v>
      </c>
      <c r="F4" s="81" t="s">
        <v>2111</v>
      </c>
      <c r="G4" s="81" t="s">
        <v>2112</v>
      </c>
      <c r="H4" s="81" t="s">
        <v>2113</v>
      </c>
      <c r="I4" s="81" t="s">
        <v>2114</v>
      </c>
      <c r="J4" s="81" t="s">
        <v>2115</v>
      </c>
    </row>
    <row r="5" spans="1:10" ht="16.899999999999999" customHeight="1">
      <c r="A5" s="19" t="s">
        <v>2123</v>
      </c>
      <c r="B5" s="4">
        <f t="shared" ref="B5:B8" si="0">SUM(C5:J5)</f>
        <v>63406</v>
      </c>
      <c r="C5" s="21">
        <v>22797</v>
      </c>
      <c r="D5" s="21">
        <v>6616</v>
      </c>
      <c r="E5" s="21">
        <v>6594</v>
      </c>
      <c r="F5" s="21">
        <v>7749</v>
      </c>
      <c r="G5" s="21">
        <v>18888</v>
      </c>
      <c r="H5" s="21">
        <v>0</v>
      </c>
      <c r="I5" s="21">
        <v>0</v>
      </c>
      <c r="J5" s="21">
        <v>762</v>
      </c>
    </row>
    <row r="6" spans="1:10" ht="16.899999999999999" customHeight="1">
      <c r="A6" s="20" t="s">
        <v>2124</v>
      </c>
      <c r="B6" s="4">
        <f t="shared" si="0"/>
        <v>59388</v>
      </c>
      <c r="C6" s="21">
        <v>22652</v>
      </c>
      <c r="D6" s="21">
        <v>6610</v>
      </c>
      <c r="E6" s="21">
        <v>6594</v>
      </c>
      <c r="F6" s="21">
        <v>7514</v>
      </c>
      <c r="G6" s="21">
        <v>15393</v>
      </c>
      <c r="H6" s="21">
        <v>0</v>
      </c>
      <c r="I6" s="21">
        <v>0</v>
      </c>
      <c r="J6" s="21">
        <v>625</v>
      </c>
    </row>
    <row r="7" spans="1:10" ht="16.899999999999999" customHeight="1">
      <c r="A7" s="20" t="s">
        <v>2125</v>
      </c>
      <c r="B7" s="4">
        <f t="shared" si="0"/>
        <v>123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123</v>
      </c>
    </row>
    <row r="8" spans="1:10" ht="16.899999999999999" customHeight="1">
      <c r="A8" s="20" t="s">
        <v>2126</v>
      </c>
      <c r="B8" s="4">
        <f t="shared" si="0"/>
        <v>151</v>
      </c>
      <c r="C8" s="21">
        <v>145</v>
      </c>
      <c r="D8" s="21">
        <v>6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</row>
  </sheetData>
  <mergeCells count="3">
    <mergeCell ref="A1:J1"/>
    <mergeCell ref="A2:J2"/>
    <mergeCell ref="A3:J3"/>
  </mergeCells>
  <phoneticPr fontId="3" type="noConversion"/>
  <printOptions gridLines="1"/>
  <pageMargins left="0.75" right="0.75" top="1" bottom="1" header="0" footer="0"/>
  <pageSetup orientation="portrait" horizontalDpi="0" verticalDpi="0" r:id="rId1"/>
  <headerFooter alignWithMargins="0">
    <oddHeader>&amp;A</oddHeader>
    <oddFooter>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J11"/>
  <sheetViews>
    <sheetView showGridLines="0" showZeros="0" topLeftCell="C1" workbookViewId="0">
      <selection activeCell="I32" sqref="I32"/>
    </sheetView>
  </sheetViews>
  <sheetFormatPr defaultColWidth="12.125" defaultRowHeight="15.6" customHeight="1"/>
  <cols>
    <col min="1" max="1" width="33.5" customWidth="1"/>
    <col min="2" max="10" width="14.75" customWidth="1"/>
    <col min="257" max="257" width="33.5" customWidth="1"/>
    <col min="258" max="266" width="14.75" customWidth="1"/>
    <col min="513" max="513" width="33.5" customWidth="1"/>
    <col min="514" max="522" width="14.75" customWidth="1"/>
    <col min="769" max="769" width="33.5" customWidth="1"/>
    <col min="770" max="778" width="14.75" customWidth="1"/>
    <col min="1025" max="1025" width="33.5" customWidth="1"/>
    <col min="1026" max="1034" width="14.75" customWidth="1"/>
    <col min="1281" max="1281" width="33.5" customWidth="1"/>
    <col min="1282" max="1290" width="14.75" customWidth="1"/>
    <col min="1537" max="1537" width="33.5" customWidth="1"/>
    <col min="1538" max="1546" width="14.75" customWidth="1"/>
    <col min="1793" max="1793" width="33.5" customWidth="1"/>
    <col min="1794" max="1802" width="14.75" customWidth="1"/>
    <col min="2049" max="2049" width="33.5" customWidth="1"/>
    <col min="2050" max="2058" width="14.75" customWidth="1"/>
    <col min="2305" max="2305" width="33.5" customWidth="1"/>
    <col min="2306" max="2314" width="14.75" customWidth="1"/>
    <col min="2561" max="2561" width="33.5" customWidth="1"/>
    <col min="2562" max="2570" width="14.75" customWidth="1"/>
    <col min="2817" max="2817" width="33.5" customWidth="1"/>
    <col min="2818" max="2826" width="14.75" customWidth="1"/>
    <col min="3073" max="3073" width="33.5" customWidth="1"/>
    <col min="3074" max="3082" width="14.75" customWidth="1"/>
    <col min="3329" max="3329" width="33.5" customWidth="1"/>
    <col min="3330" max="3338" width="14.75" customWidth="1"/>
    <col min="3585" max="3585" width="33.5" customWidth="1"/>
    <col min="3586" max="3594" width="14.75" customWidth="1"/>
    <col min="3841" max="3841" width="33.5" customWidth="1"/>
    <col min="3842" max="3850" width="14.75" customWidth="1"/>
    <col min="4097" max="4097" width="33.5" customWidth="1"/>
    <col min="4098" max="4106" width="14.75" customWidth="1"/>
    <col min="4353" max="4353" width="33.5" customWidth="1"/>
    <col min="4354" max="4362" width="14.75" customWidth="1"/>
    <col min="4609" max="4609" width="33.5" customWidth="1"/>
    <col min="4610" max="4618" width="14.75" customWidth="1"/>
    <col min="4865" max="4865" width="33.5" customWidth="1"/>
    <col min="4866" max="4874" width="14.75" customWidth="1"/>
    <col min="5121" max="5121" width="33.5" customWidth="1"/>
    <col min="5122" max="5130" width="14.75" customWidth="1"/>
    <col min="5377" max="5377" width="33.5" customWidth="1"/>
    <col min="5378" max="5386" width="14.75" customWidth="1"/>
    <col min="5633" max="5633" width="33.5" customWidth="1"/>
    <col min="5634" max="5642" width="14.75" customWidth="1"/>
    <col min="5889" max="5889" width="33.5" customWidth="1"/>
    <col min="5890" max="5898" width="14.75" customWidth="1"/>
    <col min="6145" max="6145" width="33.5" customWidth="1"/>
    <col min="6146" max="6154" width="14.75" customWidth="1"/>
    <col min="6401" max="6401" width="33.5" customWidth="1"/>
    <col min="6402" max="6410" width="14.75" customWidth="1"/>
    <col min="6657" max="6657" width="33.5" customWidth="1"/>
    <col min="6658" max="6666" width="14.75" customWidth="1"/>
    <col min="6913" max="6913" width="33.5" customWidth="1"/>
    <col min="6914" max="6922" width="14.75" customWidth="1"/>
    <col min="7169" max="7169" width="33.5" customWidth="1"/>
    <col min="7170" max="7178" width="14.75" customWidth="1"/>
    <col min="7425" max="7425" width="33.5" customWidth="1"/>
    <col min="7426" max="7434" width="14.75" customWidth="1"/>
    <col min="7681" max="7681" width="33.5" customWidth="1"/>
    <col min="7682" max="7690" width="14.75" customWidth="1"/>
    <col min="7937" max="7937" width="33.5" customWidth="1"/>
    <col min="7938" max="7946" width="14.75" customWidth="1"/>
    <col min="8193" max="8193" width="33.5" customWidth="1"/>
    <col min="8194" max="8202" width="14.75" customWidth="1"/>
    <col min="8449" max="8449" width="33.5" customWidth="1"/>
    <col min="8450" max="8458" width="14.75" customWidth="1"/>
    <col min="8705" max="8705" width="33.5" customWidth="1"/>
    <col min="8706" max="8714" width="14.75" customWidth="1"/>
    <col min="8961" max="8961" width="33.5" customWidth="1"/>
    <col min="8962" max="8970" width="14.75" customWidth="1"/>
    <col min="9217" max="9217" width="33.5" customWidth="1"/>
    <col min="9218" max="9226" width="14.75" customWidth="1"/>
    <col min="9473" max="9473" width="33.5" customWidth="1"/>
    <col min="9474" max="9482" width="14.75" customWidth="1"/>
    <col min="9729" max="9729" width="33.5" customWidth="1"/>
    <col min="9730" max="9738" width="14.75" customWidth="1"/>
    <col min="9985" max="9985" width="33.5" customWidth="1"/>
    <col min="9986" max="9994" width="14.75" customWidth="1"/>
    <col min="10241" max="10241" width="33.5" customWidth="1"/>
    <col min="10242" max="10250" width="14.75" customWidth="1"/>
    <col min="10497" max="10497" width="33.5" customWidth="1"/>
    <col min="10498" max="10506" width="14.75" customWidth="1"/>
    <col min="10753" max="10753" width="33.5" customWidth="1"/>
    <col min="10754" max="10762" width="14.75" customWidth="1"/>
    <col min="11009" max="11009" width="33.5" customWidth="1"/>
    <col min="11010" max="11018" width="14.75" customWidth="1"/>
    <col min="11265" max="11265" width="33.5" customWidth="1"/>
    <col min="11266" max="11274" width="14.75" customWidth="1"/>
    <col min="11521" max="11521" width="33.5" customWidth="1"/>
    <col min="11522" max="11530" width="14.75" customWidth="1"/>
    <col min="11777" max="11777" width="33.5" customWidth="1"/>
    <col min="11778" max="11786" width="14.75" customWidth="1"/>
    <col min="12033" max="12033" width="33.5" customWidth="1"/>
    <col min="12034" max="12042" width="14.75" customWidth="1"/>
    <col min="12289" max="12289" width="33.5" customWidth="1"/>
    <col min="12290" max="12298" width="14.75" customWidth="1"/>
    <col min="12545" max="12545" width="33.5" customWidth="1"/>
    <col min="12546" max="12554" width="14.75" customWidth="1"/>
    <col min="12801" max="12801" width="33.5" customWidth="1"/>
    <col min="12802" max="12810" width="14.75" customWidth="1"/>
    <col min="13057" max="13057" width="33.5" customWidth="1"/>
    <col min="13058" max="13066" width="14.75" customWidth="1"/>
    <col min="13313" max="13313" width="33.5" customWidth="1"/>
    <col min="13314" max="13322" width="14.75" customWidth="1"/>
    <col min="13569" max="13569" width="33.5" customWidth="1"/>
    <col min="13570" max="13578" width="14.75" customWidth="1"/>
    <col min="13825" max="13825" width="33.5" customWidth="1"/>
    <col min="13826" max="13834" width="14.75" customWidth="1"/>
    <col min="14081" max="14081" width="33.5" customWidth="1"/>
    <col min="14082" max="14090" width="14.75" customWidth="1"/>
    <col min="14337" max="14337" width="33.5" customWidth="1"/>
    <col min="14338" max="14346" width="14.75" customWidth="1"/>
    <col min="14593" max="14593" width="33.5" customWidth="1"/>
    <col min="14594" max="14602" width="14.75" customWidth="1"/>
    <col min="14849" max="14849" width="33.5" customWidth="1"/>
    <col min="14850" max="14858" width="14.75" customWidth="1"/>
    <col min="15105" max="15105" width="33.5" customWidth="1"/>
    <col min="15106" max="15114" width="14.75" customWidth="1"/>
    <col min="15361" max="15361" width="33.5" customWidth="1"/>
    <col min="15362" max="15370" width="14.75" customWidth="1"/>
    <col min="15617" max="15617" width="33.5" customWidth="1"/>
    <col min="15618" max="15626" width="14.75" customWidth="1"/>
    <col min="15873" max="15873" width="33.5" customWidth="1"/>
    <col min="15874" max="15882" width="14.75" customWidth="1"/>
    <col min="16129" max="16129" width="33.5" customWidth="1"/>
    <col min="16130" max="16138" width="14.75" customWidth="1"/>
  </cols>
  <sheetData>
    <row r="1" spans="1:10" ht="33.75" customHeight="1">
      <c r="A1" s="59" t="s">
        <v>2127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6.899999999999999" customHeight="1">
      <c r="A2" s="58" t="s">
        <v>2084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6.899999999999999" customHeight="1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16.899999999999999" customHeight="1">
      <c r="A4" s="82" t="s">
        <v>1706</v>
      </c>
      <c r="B4" s="82" t="s">
        <v>2107</v>
      </c>
      <c r="C4" s="83" t="s">
        <v>2128</v>
      </c>
      <c r="D4" s="83"/>
      <c r="E4" s="83"/>
      <c r="F4" s="83"/>
      <c r="G4" s="82"/>
      <c r="H4" s="83" t="s">
        <v>2083</v>
      </c>
      <c r="I4" s="83"/>
      <c r="J4" s="83"/>
    </row>
    <row r="5" spans="1:10" ht="16.899999999999999" customHeight="1">
      <c r="A5" s="84"/>
      <c r="B5" s="85"/>
      <c r="C5" s="86" t="s">
        <v>2082</v>
      </c>
      <c r="D5" s="17" t="s">
        <v>2129</v>
      </c>
      <c r="E5" s="17" t="s">
        <v>2130</v>
      </c>
      <c r="F5" s="17" t="s">
        <v>2131</v>
      </c>
      <c r="G5" s="17" t="s">
        <v>2132</v>
      </c>
      <c r="H5" s="17" t="s">
        <v>2082</v>
      </c>
      <c r="I5" s="17" t="s">
        <v>2081</v>
      </c>
      <c r="J5" s="17" t="s">
        <v>2080</v>
      </c>
    </row>
    <row r="6" spans="1:10" ht="16.899999999999999" customHeight="1">
      <c r="A6" s="20" t="s">
        <v>1707</v>
      </c>
      <c r="B6" s="4">
        <f>SUM(C6,H6)</f>
        <v>122967</v>
      </c>
      <c r="C6" s="4">
        <f>SUM(D6:G6)</f>
        <v>103967</v>
      </c>
      <c r="D6" s="22">
        <v>83473</v>
      </c>
      <c r="E6" s="87">
        <v>0</v>
      </c>
      <c r="F6" s="87">
        <v>0</v>
      </c>
      <c r="G6" s="22">
        <v>20494</v>
      </c>
      <c r="H6" s="4">
        <f>SUM(I6:J6)</f>
        <v>19000</v>
      </c>
      <c r="I6" s="22">
        <v>19000</v>
      </c>
      <c r="J6" s="22">
        <v>0</v>
      </c>
    </row>
    <row r="7" spans="1:10" ht="16.899999999999999" customHeight="1">
      <c r="A7" s="20" t="s">
        <v>2079</v>
      </c>
      <c r="B7" s="4">
        <f>C7+H7</f>
        <v>227820</v>
      </c>
      <c r="C7" s="22">
        <v>167820</v>
      </c>
      <c r="D7" s="88"/>
      <c r="E7" s="88"/>
      <c r="F7" s="88"/>
      <c r="G7" s="88"/>
      <c r="H7" s="22">
        <v>60000</v>
      </c>
      <c r="I7" s="88"/>
      <c r="J7" s="88"/>
    </row>
    <row r="8" spans="1:10" ht="16.899999999999999" customHeight="1">
      <c r="A8" s="20" t="s">
        <v>1711</v>
      </c>
      <c r="B8" s="4">
        <f>C8+H8</f>
        <v>59971</v>
      </c>
      <c r="C8" s="4">
        <f>SUM(D8:F8)</f>
        <v>18971</v>
      </c>
      <c r="D8" s="22">
        <v>18971</v>
      </c>
      <c r="E8" s="22">
        <v>0</v>
      </c>
      <c r="F8" s="22">
        <v>0</v>
      </c>
      <c r="G8" s="88"/>
      <c r="H8" s="4">
        <f>I8</f>
        <v>41000</v>
      </c>
      <c r="I8" s="22">
        <v>41000</v>
      </c>
      <c r="J8" s="88"/>
    </row>
    <row r="9" spans="1:10" ht="16.899999999999999" customHeight="1">
      <c r="A9" s="20" t="s">
        <v>1712</v>
      </c>
      <c r="B9" s="4">
        <f>C9+H9</f>
        <v>6971</v>
      </c>
      <c r="C9" s="4">
        <f>SUM(D9:G9)</f>
        <v>6971</v>
      </c>
      <c r="D9" s="22">
        <v>4500</v>
      </c>
      <c r="E9" s="22">
        <v>0</v>
      </c>
      <c r="F9" s="22">
        <v>0</v>
      </c>
      <c r="G9" s="22">
        <v>2471</v>
      </c>
      <c r="H9" s="4">
        <f>J9+I9</f>
        <v>0</v>
      </c>
      <c r="I9" s="22">
        <v>0</v>
      </c>
      <c r="J9" s="22">
        <v>0</v>
      </c>
    </row>
    <row r="10" spans="1:10" ht="16.899999999999999" customHeight="1">
      <c r="A10" s="20" t="s">
        <v>2078</v>
      </c>
      <c r="B10" s="4">
        <f>C10+H10</f>
        <v>2674</v>
      </c>
      <c r="C10" s="4">
        <f>SUM(D10:G10)</f>
        <v>2674</v>
      </c>
      <c r="D10" s="22">
        <v>0</v>
      </c>
      <c r="E10" s="22">
        <v>0</v>
      </c>
      <c r="F10" s="22">
        <v>0</v>
      </c>
      <c r="G10" s="22">
        <v>2674</v>
      </c>
      <c r="H10" s="4">
        <f>I10+J10</f>
        <v>0</v>
      </c>
      <c r="I10" s="22">
        <v>0</v>
      </c>
      <c r="J10" s="22">
        <v>0</v>
      </c>
    </row>
    <row r="11" spans="1:10" ht="16.899999999999999" customHeight="1">
      <c r="A11" s="20" t="s">
        <v>1713</v>
      </c>
      <c r="B11" s="4">
        <f>C11+H11</f>
        <v>173293</v>
      </c>
      <c r="C11" s="4">
        <f>SUM(D11:G11)</f>
        <v>113293</v>
      </c>
      <c r="D11" s="4">
        <f>D6+D8-D9-D10</f>
        <v>97944</v>
      </c>
      <c r="E11" s="4">
        <f>E6+E8-E9-E10</f>
        <v>0</v>
      </c>
      <c r="F11" s="4">
        <f>F6+F8-F9-F10</f>
        <v>0</v>
      </c>
      <c r="G11" s="4">
        <f>G6-G9-G10</f>
        <v>15349</v>
      </c>
      <c r="H11" s="4">
        <f>SUM(I11:J11)</f>
        <v>60000</v>
      </c>
      <c r="I11" s="4">
        <f>I8+I6-I9-I10</f>
        <v>60000</v>
      </c>
      <c r="J11" s="4">
        <f>J6-J9-J10</f>
        <v>0</v>
      </c>
    </row>
  </sheetData>
  <mergeCells count="7">
    <mergeCell ref="A1:J1"/>
    <mergeCell ref="A2:J2"/>
    <mergeCell ref="A3:J3"/>
    <mergeCell ref="A4:A5"/>
    <mergeCell ref="B4:B5"/>
    <mergeCell ref="C4:G4"/>
    <mergeCell ref="H4:J4"/>
  </mergeCells>
  <phoneticPr fontId="3" type="noConversion"/>
  <printOptions gridLines="1"/>
  <pageMargins left="0.75" right="0.75" top="1" bottom="1" header="0" footer="0"/>
  <pageSetup orientation="portrait" horizontalDpi="0" verticalDpi="0" r:id="rId1"/>
  <headerFooter alignWithMargins="0">
    <oddHeader>&amp;A</oddHeader>
    <oddFooter>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E36" sqref="E36"/>
    </sheetView>
  </sheetViews>
  <sheetFormatPr defaultRowHeight="12.75"/>
  <cols>
    <col min="1" max="1" width="22.875" style="8" customWidth="1"/>
    <col min="2" max="2" width="4.75" style="8" customWidth="1"/>
    <col min="3" max="4" width="16.875" style="8" customWidth="1"/>
    <col min="5" max="5" width="37.5" style="8" customWidth="1"/>
    <col min="6" max="6" width="4.75" style="8" customWidth="1"/>
    <col min="7" max="7" width="16.875" style="8" customWidth="1"/>
    <col min="8" max="8" width="8.5" style="8" customWidth="1"/>
    <col min="9" max="256" width="9" style="8"/>
    <col min="257" max="257" width="22.875" style="8" customWidth="1"/>
    <col min="258" max="258" width="4.75" style="8" customWidth="1"/>
    <col min="259" max="260" width="16.875" style="8" customWidth="1"/>
    <col min="261" max="261" width="37.5" style="8" customWidth="1"/>
    <col min="262" max="262" width="4.75" style="8" customWidth="1"/>
    <col min="263" max="263" width="16.875" style="8" customWidth="1"/>
    <col min="264" max="264" width="8.5" style="8" customWidth="1"/>
    <col min="265" max="512" width="9" style="8"/>
    <col min="513" max="513" width="22.875" style="8" customWidth="1"/>
    <col min="514" max="514" width="4.75" style="8" customWidth="1"/>
    <col min="515" max="516" width="16.875" style="8" customWidth="1"/>
    <col min="517" max="517" width="37.5" style="8" customWidth="1"/>
    <col min="518" max="518" width="4.75" style="8" customWidth="1"/>
    <col min="519" max="519" width="16.875" style="8" customWidth="1"/>
    <col min="520" max="520" width="8.5" style="8" customWidth="1"/>
    <col min="521" max="768" width="9" style="8"/>
    <col min="769" max="769" width="22.875" style="8" customWidth="1"/>
    <col min="770" max="770" width="4.75" style="8" customWidth="1"/>
    <col min="771" max="772" width="16.875" style="8" customWidth="1"/>
    <col min="773" max="773" width="37.5" style="8" customWidth="1"/>
    <col min="774" max="774" width="4.75" style="8" customWidth="1"/>
    <col min="775" max="775" width="16.875" style="8" customWidth="1"/>
    <col min="776" max="776" width="8.5" style="8" customWidth="1"/>
    <col min="777" max="1024" width="9" style="8"/>
    <col min="1025" max="1025" width="22.875" style="8" customWidth="1"/>
    <col min="1026" max="1026" width="4.75" style="8" customWidth="1"/>
    <col min="1027" max="1028" width="16.875" style="8" customWidth="1"/>
    <col min="1029" max="1029" width="37.5" style="8" customWidth="1"/>
    <col min="1030" max="1030" width="4.75" style="8" customWidth="1"/>
    <col min="1031" max="1031" width="16.875" style="8" customWidth="1"/>
    <col min="1032" max="1032" width="8.5" style="8" customWidth="1"/>
    <col min="1033" max="1280" width="9" style="8"/>
    <col min="1281" max="1281" width="22.875" style="8" customWidth="1"/>
    <col min="1282" max="1282" width="4.75" style="8" customWidth="1"/>
    <col min="1283" max="1284" width="16.875" style="8" customWidth="1"/>
    <col min="1285" max="1285" width="37.5" style="8" customWidth="1"/>
    <col min="1286" max="1286" width="4.75" style="8" customWidth="1"/>
    <col min="1287" max="1287" width="16.875" style="8" customWidth="1"/>
    <col min="1288" max="1288" width="8.5" style="8" customWidth="1"/>
    <col min="1289" max="1536" width="9" style="8"/>
    <col min="1537" max="1537" width="22.875" style="8" customWidth="1"/>
    <col min="1538" max="1538" width="4.75" style="8" customWidth="1"/>
    <col min="1539" max="1540" width="16.875" style="8" customWidth="1"/>
    <col min="1541" max="1541" width="37.5" style="8" customWidth="1"/>
    <col min="1542" max="1542" width="4.75" style="8" customWidth="1"/>
    <col min="1543" max="1543" width="16.875" style="8" customWidth="1"/>
    <col min="1544" max="1544" width="8.5" style="8" customWidth="1"/>
    <col min="1545" max="1792" width="9" style="8"/>
    <col min="1793" max="1793" width="22.875" style="8" customWidth="1"/>
    <col min="1794" max="1794" width="4.75" style="8" customWidth="1"/>
    <col min="1795" max="1796" width="16.875" style="8" customWidth="1"/>
    <col min="1797" max="1797" width="37.5" style="8" customWidth="1"/>
    <col min="1798" max="1798" width="4.75" style="8" customWidth="1"/>
    <col min="1799" max="1799" width="16.875" style="8" customWidth="1"/>
    <col min="1800" max="1800" width="8.5" style="8" customWidth="1"/>
    <col min="1801" max="2048" width="9" style="8"/>
    <col min="2049" max="2049" width="22.875" style="8" customWidth="1"/>
    <col min="2050" max="2050" width="4.75" style="8" customWidth="1"/>
    <col min="2051" max="2052" width="16.875" style="8" customWidth="1"/>
    <col min="2053" max="2053" width="37.5" style="8" customWidth="1"/>
    <col min="2054" max="2054" width="4.75" style="8" customWidth="1"/>
    <col min="2055" max="2055" width="16.875" style="8" customWidth="1"/>
    <col min="2056" max="2056" width="8.5" style="8" customWidth="1"/>
    <col min="2057" max="2304" width="9" style="8"/>
    <col min="2305" max="2305" width="22.875" style="8" customWidth="1"/>
    <col min="2306" max="2306" width="4.75" style="8" customWidth="1"/>
    <col min="2307" max="2308" width="16.875" style="8" customWidth="1"/>
    <col min="2309" max="2309" width="37.5" style="8" customWidth="1"/>
    <col min="2310" max="2310" width="4.75" style="8" customWidth="1"/>
    <col min="2311" max="2311" width="16.875" style="8" customWidth="1"/>
    <col min="2312" max="2312" width="8.5" style="8" customWidth="1"/>
    <col min="2313" max="2560" width="9" style="8"/>
    <col min="2561" max="2561" width="22.875" style="8" customWidth="1"/>
    <col min="2562" max="2562" width="4.75" style="8" customWidth="1"/>
    <col min="2563" max="2564" width="16.875" style="8" customWidth="1"/>
    <col min="2565" max="2565" width="37.5" style="8" customWidth="1"/>
    <col min="2566" max="2566" width="4.75" style="8" customWidth="1"/>
    <col min="2567" max="2567" width="16.875" style="8" customWidth="1"/>
    <col min="2568" max="2568" width="8.5" style="8" customWidth="1"/>
    <col min="2569" max="2816" width="9" style="8"/>
    <col min="2817" max="2817" width="22.875" style="8" customWidth="1"/>
    <col min="2818" max="2818" width="4.75" style="8" customWidth="1"/>
    <col min="2819" max="2820" width="16.875" style="8" customWidth="1"/>
    <col min="2821" max="2821" width="37.5" style="8" customWidth="1"/>
    <col min="2822" max="2822" width="4.75" style="8" customWidth="1"/>
    <col min="2823" max="2823" width="16.875" style="8" customWidth="1"/>
    <col min="2824" max="2824" width="8.5" style="8" customWidth="1"/>
    <col min="2825" max="3072" width="9" style="8"/>
    <col min="3073" max="3073" width="22.875" style="8" customWidth="1"/>
    <col min="3074" max="3074" width="4.75" style="8" customWidth="1"/>
    <col min="3075" max="3076" width="16.875" style="8" customWidth="1"/>
    <col min="3077" max="3077" width="37.5" style="8" customWidth="1"/>
    <col min="3078" max="3078" width="4.75" style="8" customWidth="1"/>
    <col min="3079" max="3079" width="16.875" style="8" customWidth="1"/>
    <col min="3080" max="3080" width="8.5" style="8" customWidth="1"/>
    <col min="3081" max="3328" width="9" style="8"/>
    <col min="3329" max="3329" width="22.875" style="8" customWidth="1"/>
    <col min="3330" max="3330" width="4.75" style="8" customWidth="1"/>
    <col min="3331" max="3332" width="16.875" style="8" customWidth="1"/>
    <col min="3333" max="3333" width="37.5" style="8" customWidth="1"/>
    <col min="3334" max="3334" width="4.75" style="8" customWidth="1"/>
    <col min="3335" max="3335" width="16.875" style="8" customWidth="1"/>
    <col min="3336" max="3336" width="8.5" style="8" customWidth="1"/>
    <col min="3337" max="3584" width="9" style="8"/>
    <col min="3585" max="3585" width="22.875" style="8" customWidth="1"/>
    <col min="3586" max="3586" width="4.75" style="8" customWidth="1"/>
    <col min="3587" max="3588" width="16.875" style="8" customWidth="1"/>
    <col min="3589" max="3589" width="37.5" style="8" customWidth="1"/>
    <col min="3590" max="3590" width="4.75" style="8" customWidth="1"/>
    <col min="3591" max="3591" width="16.875" style="8" customWidth="1"/>
    <col min="3592" max="3592" width="8.5" style="8" customWidth="1"/>
    <col min="3593" max="3840" width="9" style="8"/>
    <col min="3841" max="3841" width="22.875" style="8" customWidth="1"/>
    <col min="3842" max="3842" width="4.75" style="8" customWidth="1"/>
    <col min="3843" max="3844" width="16.875" style="8" customWidth="1"/>
    <col min="3845" max="3845" width="37.5" style="8" customWidth="1"/>
    <col min="3846" max="3846" width="4.75" style="8" customWidth="1"/>
    <col min="3847" max="3847" width="16.875" style="8" customWidth="1"/>
    <col min="3848" max="3848" width="8.5" style="8" customWidth="1"/>
    <col min="3849" max="4096" width="9" style="8"/>
    <col min="4097" max="4097" width="22.875" style="8" customWidth="1"/>
    <col min="4098" max="4098" width="4.75" style="8" customWidth="1"/>
    <col min="4099" max="4100" width="16.875" style="8" customWidth="1"/>
    <col min="4101" max="4101" width="37.5" style="8" customWidth="1"/>
    <col min="4102" max="4102" width="4.75" style="8" customWidth="1"/>
    <col min="4103" max="4103" width="16.875" style="8" customWidth="1"/>
    <col min="4104" max="4104" width="8.5" style="8" customWidth="1"/>
    <col min="4105" max="4352" width="9" style="8"/>
    <col min="4353" max="4353" width="22.875" style="8" customWidth="1"/>
    <col min="4354" max="4354" width="4.75" style="8" customWidth="1"/>
    <col min="4355" max="4356" width="16.875" style="8" customWidth="1"/>
    <col min="4357" max="4357" width="37.5" style="8" customWidth="1"/>
    <col min="4358" max="4358" width="4.75" style="8" customWidth="1"/>
    <col min="4359" max="4359" width="16.875" style="8" customWidth="1"/>
    <col min="4360" max="4360" width="8.5" style="8" customWidth="1"/>
    <col min="4361" max="4608" width="9" style="8"/>
    <col min="4609" max="4609" width="22.875" style="8" customWidth="1"/>
    <col min="4610" max="4610" width="4.75" style="8" customWidth="1"/>
    <col min="4611" max="4612" width="16.875" style="8" customWidth="1"/>
    <col min="4613" max="4613" width="37.5" style="8" customWidth="1"/>
    <col min="4614" max="4614" width="4.75" style="8" customWidth="1"/>
    <col min="4615" max="4615" width="16.875" style="8" customWidth="1"/>
    <col min="4616" max="4616" width="8.5" style="8" customWidth="1"/>
    <col min="4617" max="4864" width="9" style="8"/>
    <col min="4865" max="4865" width="22.875" style="8" customWidth="1"/>
    <col min="4866" max="4866" width="4.75" style="8" customWidth="1"/>
    <col min="4867" max="4868" width="16.875" style="8" customWidth="1"/>
    <col min="4869" max="4869" width="37.5" style="8" customWidth="1"/>
    <col min="4870" max="4870" width="4.75" style="8" customWidth="1"/>
    <col min="4871" max="4871" width="16.875" style="8" customWidth="1"/>
    <col min="4872" max="4872" width="8.5" style="8" customWidth="1"/>
    <col min="4873" max="5120" width="9" style="8"/>
    <col min="5121" max="5121" width="22.875" style="8" customWidth="1"/>
    <col min="5122" max="5122" width="4.75" style="8" customWidth="1"/>
    <col min="5123" max="5124" width="16.875" style="8" customWidth="1"/>
    <col min="5125" max="5125" width="37.5" style="8" customWidth="1"/>
    <col min="5126" max="5126" width="4.75" style="8" customWidth="1"/>
    <col min="5127" max="5127" width="16.875" style="8" customWidth="1"/>
    <col min="5128" max="5128" width="8.5" style="8" customWidth="1"/>
    <col min="5129" max="5376" width="9" style="8"/>
    <col min="5377" max="5377" width="22.875" style="8" customWidth="1"/>
    <col min="5378" max="5378" width="4.75" style="8" customWidth="1"/>
    <col min="5379" max="5380" width="16.875" style="8" customWidth="1"/>
    <col min="5381" max="5381" width="37.5" style="8" customWidth="1"/>
    <col min="5382" max="5382" width="4.75" style="8" customWidth="1"/>
    <col min="5383" max="5383" width="16.875" style="8" customWidth="1"/>
    <col min="5384" max="5384" width="8.5" style="8" customWidth="1"/>
    <col min="5385" max="5632" width="9" style="8"/>
    <col min="5633" max="5633" width="22.875" style="8" customWidth="1"/>
    <col min="5634" max="5634" width="4.75" style="8" customWidth="1"/>
    <col min="5635" max="5636" width="16.875" style="8" customWidth="1"/>
    <col min="5637" max="5637" width="37.5" style="8" customWidth="1"/>
    <col min="5638" max="5638" width="4.75" style="8" customWidth="1"/>
    <col min="5639" max="5639" width="16.875" style="8" customWidth="1"/>
    <col min="5640" max="5640" width="8.5" style="8" customWidth="1"/>
    <col min="5641" max="5888" width="9" style="8"/>
    <col min="5889" max="5889" width="22.875" style="8" customWidth="1"/>
    <col min="5890" max="5890" width="4.75" style="8" customWidth="1"/>
    <col min="5891" max="5892" width="16.875" style="8" customWidth="1"/>
    <col min="5893" max="5893" width="37.5" style="8" customWidth="1"/>
    <col min="5894" max="5894" width="4.75" style="8" customWidth="1"/>
    <col min="5895" max="5895" width="16.875" style="8" customWidth="1"/>
    <col min="5896" max="5896" width="8.5" style="8" customWidth="1"/>
    <col min="5897" max="6144" width="9" style="8"/>
    <col min="6145" max="6145" width="22.875" style="8" customWidth="1"/>
    <col min="6146" max="6146" width="4.75" style="8" customWidth="1"/>
    <col min="6147" max="6148" width="16.875" style="8" customWidth="1"/>
    <col min="6149" max="6149" width="37.5" style="8" customWidth="1"/>
    <col min="6150" max="6150" width="4.75" style="8" customWidth="1"/>
    <col min="6151" max="6151" width="16.875" style="8" customWidth="1"/>
    <col min="6152" max="6152" width="8.5" style="8" customWidth="1"/>
    <col min="6153" max="6400" width="9" style="8"/>
    <col min="6401" max="6401" width="22.875" style="8" customWidth="1"/>
    <col min="6402" max="6402" width="4.75" style="8" customWidth="1"/>
    <col min="6403" max="6404" width="16.875" style="8" customWidth="1"/>
    <col min="6405" max="6405" width="37.5" style="8" customWidth="1"/>
    <col min="6406" max="6406" width="4.75" style="8" customWidth="1"/>
    <col min="6407" max="6407" width="16.875" style="8" customWidth="1"/>
    <col min="6408" max="6408" width="8.5" style="8" customWidth="1"/>
    <col min="6409" max="6656" width="9" style="8"/>
    <col min="6657" max="6657" width="22.875" style="8" customWidth="1"/>
    <col min="6658" max="6658" width="4.75" style="8" customWidth="1"/>
    <col min="6659" max="6660" width="16.875" style="8" customWidth="1"/>
    <col min="6661" max="6661" width="37.5" style="8" customWidth="1"/>
    <col min="6662" max="6662" width="4.75" style="8" customWidth="1"/>
    <col min="6663" max="6663" width="16.875" style="8" customWidth="1"/>
    <col min="6664" max="6664" width="8.5" style="8" customWidth="1"/>
    <col min="6665" max="6912" width="9" style="8"/>
    <col min="6913" max="6913" width="22.875" style="8" customWidth="1"/>
    <col min="6914" max="6914" width="4.75" style="8" customWidth="1"/>
    <col min="6915" max="6916" width="16.875" style="8" customWidth="1"/>
    <col min="6917" max="6917" width="37.5" style="8" customWidth="1"/>
    <col min="6918" max="6918" width="4.75" style="8" customWidth="1"/>
    <col min="6919" max="6919" width="16.875" style="8" customWidth="1"/>
    <col min="6920" max="6920" width="8.5" style="8" customWidth="1"/>
    <col min="6921" max="7168" width="9" style="8"/>
    <col min="7169" max="7169" width="22.875" style="8" customWidth="1"/>
    <col min="7170" max="7170" width="4.75" style="8" customWidth="1"/>
    <col min="7171" max="7172" width="16.875" style="8" customWidth="1"/>
    <col min="7173" max="7173" width="37.5" style="8" customWidth="1"/>
    <col min="7174" max="7174" width="4.75" style="8" customWidth="1"/>
    <col min="7175" max="7175" width="16.875" style="8" customWidth="1"/>
    <col min="7176" max="7176" width="8.5" style="8" customWidth="1"/>
    <col min="7177" max="7424" width="9" style="8"/>
    <col min="7425" max="7425" width="22.875" style="8" customWidth="1"/>
    <col min="7426" max="7426" width="4.75" style="8" customWidth="1"/>
    <col min="7427" max="7428" width="16.875" style="8" customWidth="1"/>
    <col min="7429" max="7429" width="37.5" style="8" customWidth="1"/>
    <col min="7430" max="7430" width="4.75" style="8" customWidth="1"/>
    <col min="7431" max="7431" width="16.875" style="8" customWidth="1"/>
    <col min="7432" max="7432" width="8.5" style="8" customWidth="1"/>
    <col min="7433" max="7680" width="9" style="8"/>
    <col min="7681" max="7681" width="22.875" style="8" customWidth="1"/>
    <col min="7682" max="7682" width="4.75" style="8" customWidth="1"/>
    <col min="7683" max="7684" width="16.875" style="8" customWidth="1"/>
    <col min="7685" max="7685" width="37.5" style="8" customWidth="1"/>
    <col min="7686" max="7686" width="4.75" style="8" customWidth="1"/>
    <col min="7687" max="7687" width="16.875" style="8" customWidth="1"/>
    <col min="7688" max="7688" width="8.5" style="8" customWidth="1"/>
    <col min="7689" max="7936" width="9" style="8"/>
    <col min="7937" max="7937" width="22.875" style="8" customWidth="1"/>
    <col min="7938" max="7938" width="4.75" style="8" customWidth="1"/>
    <col min="7939" max="7940" width="16.875" style="8" customWidth="1"/>
    <col min="7941" max="7941" width="37.5" style="8" customWidth="1"/>
    <col min="7942" max="7942" width="4.75" style="8" customWidth="1"/>
    <col min="7943" max="7943" width="16.875" style="8" customWidth="1"/>
    <col min="7944" max="7944" width="8.5" style="8" customWidth="1"/>
    <col min="7945" max="8192" width="9" style="8"/>
    <col min="8193" max="8193" width="22.875" style="8" customWidth="1"/>
    <col min="8194" max="8194" width="4.75" style="8" customWidth="1"/>
    <col min="8195" max="8196" width="16.875" style="8" customWidth="1"/>
    <col min="8197" max="8197" width="37.5" style="8" customWidth="1"/>
    <col min="8198" max="8198" width="4.75" style="8" customWidth="1"/>
    <col min="8199" max="8199" width="16.875" style="8" customWidth="1"/>
    <col min="8200" max="8200" width="8.5" style="8" customWidth="1"/>
    <col min="8201" max="8448" width="9" style="8"/>
    <col min="8449" max="8449" width="22.875" style="8" customWidth="1"/>
    <col min="8450" max="8450" width="4.75" style="8" customWidth="1"/>
    <col min="8451" max="8452" width="16.875" style="8" customWidth="1"/>
    <col min="8453" max="8453" width="37.5" style="8" customWidth="1"/>
    <col min="8454" max="8454" width="4.75" style="8" customWidth="1"/>
    <col min="8455" max="8455" width="16.875" style="8" customWidth="1"/>
    <col min="8456" max="8456" width="8.5" style="8" customWidth="1"/>
    <col min="8457" max="8704" width="9" style="8"/>
    <col min="8705" max="8705" width="22.875" style="8" customWidth="1"/>
    <col min="8706" max="8706" width="4.75" style="8" customWidth="1"/>
    <col min="8707" max="8708" width="16.875" style="8" customWidth="1"/>
    <col min="8709" max="8709" width="37.5" style="8" customWidth="1"/>
    <col min="8710" max="8710" width="4.75" style="8" customWidth="1"/>
    <col min="8711" max="8711" width="16.875" style="8" customWidth="1"/>
    <col min="8712" max="8712" width="8.5" style="8" customWidth="1"/>
    <col min="8713" max="8960" width="9" style="8"/>
    <col min="8961" max="8961" width="22.875" style="8" customWidth="1"/>
    <col min="8962" max="8962" width="4.75" style="8" customWidth="1"/>
    <col min="8963" max="8964" width="16.875" style="8" customWidth="1"/>
    <col min="8965" max="8965" width="37.5" style="8" customWidth="1"/>
    <col min="8966" max="8966" width="4.75" style="8" customWidth="1"/>
    <col min="8967" max="8967" width="16.875" style="8" customWidth="1"/>
    <col min="8968" max="8968" width="8.5" style="8" customWidth="1"/>
    <col min="8969" max="9216" width="9" style="8"/>
    <col min="9217" max="9217" width="22.875" style="8" customWidth="1"/>
    <col min="9218" max="9218" width="4.75" style="8" customWidth="1"/>
    <col min="9219" max="9220" width="16.875" style="8" customWidth="1"/>
    <col min="9221" max="9221" width="37.5" style="8" customWidth="1"/>
    <col min="9222" max="9222" width="4.75" style="8" customWidth="1"/>
    <col min="9223" max="9223" width="16.875" style="8" customWidth="1"/>
    <col min="9224" max="9224" width="8.5" style="8" customWidth="1"/>
    <col min="9225" max="9472" width="9" style="8"/>
    <col min="9473" max="9473" width="22.875" style="8" customWidth="1"/>
    <col min="9474" max="9474" width="4.75" style="8" customWidth="1"/>
    <col min="9475" max="9476" width="16.875" style="8" customWidth="1"/>
    <col min="9477" max="9477" width="37.5" style="8" customWidth="1"/>
    <col min="9478" max="9478" width="4.75" style="8" customWidth="1"/>
    <col min="9479" max="9479" width="16.875" style="8" customWidth="1"/>
    <col min="9480" max="9480" width="8.5" style="8" customWidth="1"/>
    <col min="9481" max="9728" width="9" style="8"/>
    <col min="9729" max="9729" width="22.875" style="8" customWidth="1"/>
    <col min="9730" max="9730" width="4.75" style="8" customWidth="1"/>
    <col min="9731" max="9732" width="16.875" style="8" customWidth="1"/>
    <col min="9733" max="9733" width="37.5" style="8" customWidth="1"/>
    <col min="9734" max="9734" width="4.75" style="8" customWidth="1"/>
    <col min="9735" max="9735" width="16.875" style="8" customWidth="1"/>
    <col min="9736" max="9736" width="8.5" style="8" customWidth="1"/>
    <col min="9737" max="9984" width="9" style="8"/>
    <col min="9985" max="9985" width="22.875" style="8" customWidth="1"/>
    <col min="9986" max="9986" width="4.75" style="8" customWidth="1"/>
    <col min="9987" max="9988" width="16.875" style="8" customWidth="1"/>
    <col min="9989" max="9989" width="37.5" style="8" customWidth="1"/>
    <col min="9990" max="9990" width="4.75" style="8" customWidth="1"/>
    <col min="9991" max="9991" width="16.875" style="8" customWidth="1"/>
    <col min="9992" max="9992" width="8.5" style="8" customWidth="1"/>
    <col min="9993" max="10240" width="9" style="8"/>
    <col min="10241" max="10241" width="22.875" style="8" customWidth="1"/>
    <col min="10242" max="10242" width="4.75" style="8" customWidth="1"/>
    <col min="10243" max="10244" width="16.875" style="8" customWidth="1"/>
    <col min="10245" max="10245" width="37.5" style="8" customWidth="1"/>
    <col min="10246" max="10246" width="4.75" style="8" customWidth="1"/>
    <col min="10247" max="10247" width="16.875" style="8" customWidth="1"/>
    <col min="10248" max="10248" width="8.5" style="8" customWidth="1"/>
    <col min="10249" max="10496" width="9" style="8"/>
    <col min="10497" max="10497" width="22.875" style="8" customWidth="1"/>
    <col min="10498" max="10498" width="4.75" style="8" customWidth="1"/>
    <col min="10499" max="10500" width="16.875" style="8" customWidth="1"/>
    <col min="10501" max="10501" width="37.5" style="8" customWidth="1"/>
    <col min="10502" max="10502" width="4.75" style="8" customWidth="1"/>
    <col min="10503" max="10503" width="16.875" style="8" customWidth="1"/>
    <col min="10504" max="10504" width="8.5" style="8" customWidth="1"/>
    <col min="10505" max="10752" width="9" style="8"/>
    <col min="10753" max="10753" width="22.875" style="8" customWidth="1"/>
    <col min="10754" max="10754" width="4.75" style="8" customWidth="1"/>
    <col min="10755" max="10756" width="16.875" style="8" customWidth="1"/>
    <col min="10757" max="10757" width="37.5" style="8" customWidth="1"/>
    <col min="10758" max="10758" width="4.75" style="8" customWidth="1"/>
    <col min="10759" max="10759" width="16.875" style="8" customWidth="1"/>
    <col min="10760" max="10760" width="8.5" style="8" customWidth="1"/>
    <col min="10761" max="11008" width="9" style="8"/>
    <col min="11009" max="11009" width="22.875" style="8" customWidth="1"/>
    <col min="11010" max="11010" width="4.75" style="8" customWidth="1"/>
    <col min="11011" max="11012" width="16.875" style="8" customWidth="1"/>
    <col min="11013" max="11013" width="37.5" style="8" customWidth="1"/>
    <col min="11014" max="11014" width="4.75" style="8" customWidth="1"/>
    <col min="11015" max="11015" width="16.875" style="8" customWidth="1"/>
    <col min="11016" max="11016" width="8.5" style="8" customWidth="1"/>
    <col min="11017" max="11264" width="9" style="8"/>
    <col min="11265" max="11265" width="22.875" style="8" customWidth="1"/>
    <col min="11266" max="11266" width="4.75" style="8" customWidth="1"/>
    <col min="11267" max="11268" width="16.875" style="8" customWidth="1"/>
    <col min="11269" max="11269" width="37.5" style="8" customWidth="1"/>
    <col min="11270" max="11270" width="4.75" style="8" customWidth="1"/>
    <col min="11271" max="11271" width="16.875" style="8" customWidth="1"/>
    <col min="11272" max="11272" width="8.5" style="8" customWidth="1"/>
    <col min="11273" max="11520" width="9" style="8"/>
    <col min="11521" max="11521" width="22.875" style="8" customWidth="1"/>
    <col min="11522" max="11522" width="4.75" style="8" customWidth="1"/>
    <col min="11523" max="11524" width="16.875" style="8" customWidth="1"/>
    <col min="11525" max="11525" width="37.5" style="8" customWidth="1"/>
    <col min="11526" max="11526" width="4.75" style="8" customWidth="1"/>
    <col min="11527" max="11527" width="16.875" style="8" customWidth="1"/>
    <col min="11528" max="11528" width="8.5" style="8" customWidth="1"/>
    <col min="11529" max="11776" width="9" style="8"/>
    <col min="11777" max="11777" width="22.875" style="8" customWidth="1"/>
    <col min="11778" max="11778" width="4.75" style="8" customWidth="1"/>
    <col min="11779" max="11780" width="16.875" style="8" customWidth="1"/>
    <col min="11781" max="11781" width="37.5" style="8" customWidth="1"/>
    <col min="11782" max="11782" width="4.75" style="8" customWidth="1"/>
    <col min="11783" max="11783" width="16.875" style="8" customWidth="1"/>
    <col min="11784" max="11784" width="8.5" style="8" customWidth="1"/>
    <col min="11785" max="12032" width="9" style="8"/>
    <col min="12033" max="12033" width="22.875" style="8" customWidth="1"/>
    <col min="12034" max="12034" width="4.75" style="8" customWidth="1"/>
    <col min="12035" max="12036" width="16.875" style="8" customWidth="1"/>
    <col min="12037" max="12037" width="37.5" style="8" customWidth="1"/>
    <col min="12038" max="12038" width="4.75" style="8" customWidth="1"/>
    <col min="12039" max="12039" width="16.875" style="8" customWidth="1"/>
    <col min="12040" max="12040" width="8.5" style="8" customWidth="1"/>
    <col min="12041" max="12288" width="9" style="8"/>
    <col min="12289" max="12289" width="22.875" style="8" customWidth="1"/>
    <col min="12290" max="12290" width="4.75" style="8" customWidth="1"/>
    <col min="12291" max="12292" width="16.875" style="8" customWidth="1"/>
    <col min="12293" max="12293" width="37.5" style="8" customWidth="1"/>
    <col min="12294" max="12294" width="4.75" style="8" customWidth="1"/>
    <col min="12295" max="12295" width="16.875" style="8" customWidth="1"/>
    <col min="12296" max="12296" width="8.5" style="8" customWidth="1"/>
    <col min="12297" max="12544" width="9" style="8"/>
    <col min="12545" max="12545" width="22.875" style="8" customWidth="1"/>
    <col min="12546" max="12546" width="4.75" style="8" customWidth="1"/>
    <col min="12547" max="12548" width="16.875" style="8" customWidth="1"/>
    <col min="12549" max="12549" width="37.5" style="8" customWidth="1"/>
    <col min="12550" max="12550" width="4.75" style="8" customWidth="1"/>
    <col min="12551" max="12551" width="16.875" style="8" customWidth="1"/>
    <col min="12552" max="12552" width="8.5" style="8" customWidth="1"/>
    <col min="12553" max="12800" width="9" style="8"/>
    <col min="12801" max="12801" width="22.875" style="8" customWidth="1"/>
    <col min="12802" max="12802" width="4.75" style="8" customWidth="1"/>
    <col min="12803" max="12804" width="16.875" style="8" customWidth="1"/>
    <col min="12805" max="12805" width="37.5" style="8" customWidth="1"/>
    <col min="12806" max="12806" width="4.75" style="8" customWidth="1"/>
    <col min="12807" max="12807" width="16.875" style="8" customWidth="1"/>
    <col min="12808" max="12808" width="8.5" style="8" customWidth="1"/>
    <col min="12809" max="13056" width="9" style="8"/>
    <col min="13057" max="13057" width="22.875" style="8" customWidth="1"/>
    <col min="13058" max="13058" width="4.75" style="8" customWidth="1"/>
    <col min="13059" max="13060" width="16.875" style="8" customWidth="1"/>
    <col min="13061" max="13061" width="37.5" style="8" customWidth="1"/>
    <col min="13062" max="13062" width="4.75" style="8" customWidth="1"/>
    <col min="13063" max="13063" width="16.875" style="8" customWidth="1"/>
    <col min="13064" max="13064" width="8.5" style="8" customWidth="1"/>
    <col min="13065" max="13312" width="9" style="8"/>
    <col min="13313" max="13313" width="22.875" style="8" customWidth="1"/>
    <col min="13314" max="13314" width="4.75" style="8" customWidth="1"/>
    <col min="13315" max="13316" width="16.875" style="8" customWidth="1"/>
    <col min="13317" max="13317" width="37.5" style="8" customWidth="1"/>
    <col min="13318" max="13318" width="4.75" style="8" customWidth="1"/>
    <col min="13319" max="13319" width="16.875" style="8" customWidth="1"/>
    <col min="13320" max="13320" width="8.5" style="8" customWidth="1"/>
    <col min="13321" max="13568" width="9" style="8"/>
    <col min="13569" max="13569" width="22.875" style="8" customWidth="1"/>
    <col min="13570" max="13570" width="4.75" style="8" customWidth="1"/>
    <col min="13571" max="13572" width="16.875" style="8" customWidth="1"/>
    <col min="13573" max="13573" width="37.5" style="8" customWidth="1"/>
    <col min="13574" max="13574" width="4.75" style="8" customWidth="1"/>
    <col min="13575" max="13575" width="16.875" style="8" customWidth="1"/>
    <col min="13576" max="13576" width="8.5" style="8" customWidth="1"/>
    <col min="13577" max="13824" width="9" style="8"/>
    <col min="13825" max="13825" width="22.875" style="8" customWidth="1"/>
    <col min="13826" max="13826" width="4.75" style="8" customWidth="1"/>
    <col min="13827" max="13828" width="16.875" style="8" customWidth="1"/>
    <col min="13829" max="13829" width="37.5" style="8" customWidth="1"/>
    <col min="13830" max="13830" width="4.75" style="8" customWidth="1"/>
    <col min="13831" max="13831" width="16.875" style="8" customWidth="1"/>
    <col min="13832" max="13832" width="8.5" style="8" customWidth="1"/>
    <col min="13833" max="14080" width="9" style="8"/>
    <col min="14081" max="14081" width="22.875" style="8" customWidth="1"/>
    <col min="14082" max="14082" width="4.75" style="8" customWidth="1"/>
    <col min="14083" max="14084" width="16.875" style="8" customWidth="1"/>
    <col min="14085" max="14085" width="37.5" style="8" customWidth="1"/>
    <col min="14086" max="14086" width="4.75" style="8" customWidth="1"/>
    <col min="14087" max="14087" width="16.875" style="8" customWidth="1"/>
    <col min="14088" max="14088" width="8.5" style="8" customWidth="1"/>
    <col min="14089" max="14336" width="9" style="8"/>
    <col min="14337" max="14337" width="22.875" style="8" customWidth="1"/>
    <col min="14338" max="14338" width="4.75" style="8" customWidth="1"/>
    <col min="14339" max="14340" width="16.875" style="8" customWidth="1"/>
    <col min="14341" max="14341" width="37.5" style="8" customWidth="1"/>
    <col min="14342" max="14342" width="4.75" style="8" customWidth="1"/>
    <col min="14343" max="14343" width="16.875" style="8" customWidth="1"/>
    <col min="14344" max="14344" width="8.5" style="8" customWidth="1"/>
    <col min="14345" max="14592" width="9" style="8"/>
    <col min="14593" max="14593" width="22.875" style="8" customWidth="1"/>
    <col min="14594" max="14594" width="4.75" style="8" customWidth="1"/>
    <col min="14595" max="14596" width="16.875" style="8" customWidth="1"/>
    <col min="14597" max="14597" width="37.5" style="8" customWidth="1"/>
    <col min="14598" max="14598" width="4.75" style="8" customWidth="1"/>
    <col min="14599" max="14599" width="16.875" style="8" customWidth="1"/>
    <col min="14600" max="14600" width="8.5" style="8" customWidth="1"/>
    <col min="14601" max="14848" width="9" style="8"/>
    <col min="14849" max="14849" width="22.875" style="8" customWidth="1"/>
    <col min="14850" max="14850" width="4.75" style="8" customWidth="1"/>
    <col min="14851" max="14852" width="16.875" style="8" customWidth="1"/>
    <col min="14853" max="14853" width="37.5" style="8" customWidth="1"/>
    <col min="14854" max="14854" width="4.75" style="8" customWidth="1"/>
    <col min="14855" max="14855" width="16.875" style="8" customWidth="1"/>
    <col min="14856" max="14856" width="8.5" style="8" customWidth="1"/>
    <col min="14857" max="15104" width="9" style="8"/>
    <col min="15105" max="15105" width="22.875" style="8" customWidth="1"/>
    <col min="15106" max="15106" width="4.75" style="8" customWidth="1"/>
    <col min="15107" max="15108" width="16.875" style="8" customWidth="1"/>
    <col min="15109" max="15109" width="37.5" style="8" customWidth="1"/>
    <col min="15110" max="15110" width="4.75" style="8" customWidth="1"/>
    <col min="15111" max="15111" width="16.875" style="8" customWidth="1"/>
    <col min="15112" max="15112" width="8.5" style="8" customWidth="1"/>
    <col min="15113" max="15360" width="9" style="8"/>
    <col min="15361" max="15361" width="22.875" style="8" customWidth="1"/>
    <col min="15362" max="15362" width="4.75" style="8" customWidth="1"/>
    <col min="15363" max="15364" width="16.875" style="8" customWidth="1"/>
    <col min="15365" max="15365" width="37.5" style="8" customWidth="1"/>
    <col min="15366" max="15366" width="4.75" style="8" customWidth="1"/>
    <col min="15367" max="15367" width="16.875" style="8" customWidth="1"/>
    <col min="15368" max="15368" width="8.5" style="8" customWidth="1"/>
    <col min="15369" max="15616" width="9" style="8"/>
    <col min="15617" max="15617" width="22.875" style="8" customWidth="1"/>
    <col min="15618" max="15618" width="4.75" style="8" customWidth="1"/>
    <col min="15619" max="15620" width="16.875" style="8" customWidth="1"/>
    <col min="15621" max="15621" width="37.5" style="8" customWidth="1"/>
    <col min="15622" max="15622" width="4.75" style="8" customWidth="1"/>
    <col min="15623" max="15623" width="16.875" style="8" customWidth="1"/>
    <col min="15624" max="15624" width="8.5" style="8" customWidth="1"/>
    <col min="15625" max="15872" width="9" style="8"/>
    <col min="15873" max="15873" width="22.875" style="8" customWidth="1"/>
    <col min="15874" max="15874" width="4.75" style="8" customWidth="1"/>
    <col min="15875" max="15876" width="16.875" style="8" customWidth="1"/>
    <col min="15877" max="15877" width="37.5" style="8" customWidth="1"/>
    <col min="15878" max="15878" width="4.75" style="8" customWidth="1"/>
    <col min="15879" max="15879" width="16.875" style="8" customWidth="1"/>
    <col min="15880" max="15880" width="8.5" style="8" customWidth="1"/>
    <col min="15881" max="16128" width="9" style="8"/>
    <col min="16129" max="16129" width="22.875" style="8" customWidth="1"/>
    <col min="16130" max="16130" width="4.75" style="8" customWidth="1"/>
    <col min="16131" max="16132" width="16.875" style="8" customWidth="1"/>
    <col min="16133" max="16133" width="37.5" style="8" customWidth="1"/>
    <col min="16134" max="16134" width="4.75" style="8" customWidth="1"/>
    <col min="16135" max="16135" width="16.875" style="8" customWidth="1"/>
    <col min="16136" max="16136" width="8.5" style="8" customWidth="1"/>
    <col min="16137" max="16384" width="9" style="8"/>
  </cols>
  <sheetData>
    <row r="1" spans="1:7" ht="27">
      <c r="D1" s="89" t="s">
        <v>2133</v>
      </c>
    </row>
    <row r="2" spans="1:7">
      <c r="G2" s="90" t="s">
        <v>2134</v>
      </c>
    </row>
    <row r="3" spans="1:7">
      <c r="A3" s="91" t="s">
        <v>2135</v>
      </c>
      <c r="D3" s="92" t="s">
        <v>2136</v>
      </c>
      <c r="G3" s="90" t="s">
        <v>1744</v>
      </c>
    </row>
    <row r="4" spans="1:7" ht="15.4" customHeight="1">
      <c r="A4" s="93" t="s">
        <v>2137</v>
      </c>
      <c r="B4" s="94" t="s">
        <v>2138</v>
      </c>
      <c r="C4" s="95" t="s">
        <v>1650</v>
      </c>
      <c r="D4" s="95" t="s">
        <v>2139</v>
      </c>
      <c r="E4" s="95" t="s">
        <v>2137</v>
      </c>
      <c r="F4" s="94" t="s">
        <v>2138</v>
      </c>
      <c r="G4" s="95" t="s">
        <v>2139</v>
      </c>
    </row>
    <row r="5" spans="1:7" ht="15.4" customHeight="1">
      <c r="A5" s="96" t="s">
        <v>2140</v>
      </c>
      <c r="B5" s="97" t="s">
        <v>1746</v>
      </c>
      <c r="C5" s="98" t="s">
        <v>2141</v>
      </c>
      <c r="D5" s="98" t="s">
        <v>2142</v>
      </c>
      <c r="E5" s="98" t="s">
        <v>2140</v>
      </c>
      <c r="F5" s="97" t="s">
        <v>1746</v>
      </c>
      <c r="G5" s="98" t="s">
        <v>2143</v>
      </c>
    </row>
    <row r="6" spans="1:7" ht="15.4" customHeight="1">
      <c r="A6" s="99" t="s">
        <v>2144</v>
      </c>
      <c r="B6" s="98" t="s">
        <v>2141</v>
      </c>
      <c r="C6" s="100" t="s">
        <v>2145</v>
      </c>
      <c r="D6" s="100" t="s">
        <v>2145</v>
      </c>
      <c r="E6" s="101" t="s">
        <v>2146</v>
      </c>
      <c r="F6" s="98" t="s">
        <v>2147</v>
      </c>
      <c r="G6" s="102">
        <v>20859.34</v>
      </c>
    </row>
    <row r="7" spans="1:7" ht="15.4" customHeight="1">
      <c r="A7" s="99" t="s">
        <v>2148</v>
      </c>
      <c r="B7" s="98" t="s">
        <v>2142</v>
      </c>
      <c r="C7" s="103">
        <v>2543.7600000000002</v>
      </c>
      <c r="D7" s="103">
        <v>1981.27</v>
      </c>
      <c r="E7" s="101" t="s">
        <v>2149</v>
      </c>
      <c r="F7" s="98" t="s">
        <v>2147</v>
      </c>
      <c r="G7" s="100" t="s">
        <v>2145</v>
      </c>
    </row>
    <row r="8" spans="1:7" ht="15.4" customHeight="1">
      <c r="A8" s="99" t="s">
        <v>2150</v>
      </c>
      <c r="B8" s="98" t="s">
        <v>2143</v>
      </c>
      <c r="C8" s="103">
        <v>0</v>
      </c>
      <c r="D8" s="103">
        <v>0</v>
      </c>
      <c r="E8" s="101" t="s">
        <v>2151</v>
      </c>
      <c r="F8" s="98" t="s">
        <v>2152</v>
      </c>
      <c r="G8" s="104">
        <v>676</v>
      </c>
    </row>
    <row r="9" spans="1:7" ht="15.4" customHeight="1">
      <c r="A9" s="99" t="s">
        <v>2153</v>
      </c>
      <c r="B9" s="98" t="s">
        <v>2154</v>
      </c>
      <c r="C9" s="103">
        <v>1507.72</v>
      </c>
      <c r="D9" s="103">
        <v>1131.3800000000001</v>
      </c>
      <c r="E9" s="101" t="s">
        <v>2155</v>
      </c>
      <c r="F9" s="98" t="s">
        <v>2156</v>
      </c>
      <c r="G9" s="104">
        <v>0</v>
      </c>
    </row>
    <row r="10" spans="1:7" ht="15.4" customHeight="1">
      <c r="A10" s="99" t="s">
        <v>2157</v>
      </c>
      <c r="B10" s="98" t="s">
        <v>2158</v>
      </c>
      <c r="C10" s="103">
        <v>0</v>
      </c>
      <c r="D10" s="103">
        <v>0</v>
      </c>
      <c r="E10" s="101" t="s">
        <v>2159</v>
      </c>
      <c r="F10" s="98" t="s">
        <v>2160</v>
      </c>
      <c r="G10" s="104">
        <v>131</v>
      </c>
    </row>
    <row r="11" spans="1:7" ht="15.4" customHeight="1">
      <c r="A11" s="99" t="s">
        <v>2161</v>
      </c>
      <c r="B11" s="98" t="s">
        <v>2162</v>
      </c>
      <c r="C11" s="103">
        <v>1507.72</v>
      </c>
      <c r="D11" s="103">
        <v>1131.3800000000001</v>
      </c>
      <c r="E11" s="101" t="s">
        <v>2163</v>
      </c>
      <c r="F11" s="98" t="s">
        <v>2164</v>
      </c>
      <c r="G11" s="104">
        <v>194</v>
      </c>
    </row>
    <row r="12" spans="1:7" ht="15.4" customHeight="1">
      <c r="A12" s="99" t="s">
        <v>2165</v>
      </c>
      <c r="B12" s="98" t="s">
        <v>2166</v>
      </c>
      <c r="C12" s="103">
        <v>1036.04</v>
      </c>
      <c r="D12" s="103">
        <v>849.89</v>
      </c>
      <c r="E12" s="101" t="s">
        <v>2167</v>
      </c>
      <c r="F12" s="98" t="s">
        <v>2168</v>
      </c>
      <c r="G12" s="104">
        <v>72</v>
      </c>
    </row>
    <row r="13" spans="1:7" ht="15.4" customHeight="1">
      <c r="A13" s="99" t="s">
        <v>2169</v>
      </c>
      <c r="B13" s="98" t="s">
        <v>2170</v>
      </c>
      <c r="C13" s="103">
        <v>1036.04</v>
      </c>
      <c r="D13" s="103">
        <v>849.89</v>
      </c>
      <c r="E13" s="101" t="s">
        <v>2171</v>
      </c>
      <c r="F13" s="98" t="s">
        <v>2172</v>
      </c>
      <c r="G13" s="104">
        <v>279</v>
      </c>
    </row>
    <row r="14" spans="1:7" ht="15.4" customHeight="1">
      <c r="A14" s="99" t="s">
        <v>2173</v>
      </c>
      <c r="B14" s="98" t="s">
        <v>2174</v>
      </c>
      <c r="C14" s="103">
        <v>0</v>
      </c>
      <c r="D14" s="103">
        <v>0</v>
      </c>
      <c r="E14" s="101" t="s">
        <v>2175</v>
      </c>
      <c r="F14" s="98" t="s">
        <v>2176</v>
      </c>
      <c r="G14" s="104">
        <v>63</v>
      </c>
    </row>
    <row r="15" spans="1:7" ht="15.4" customHeight="1">
      <c r="A15" s="99" t="s">
        <v>2177</v>
      </c>
      <c r="B15" s="98" t="s">
        <v>2178</v>
      </c>
      <c r="C15" s="103">
        <v>0</v>
      </c>
      <c r="D15" s="103">
        <v>0</v>
      </c>
      <c r="E15" s="101" t="s">
        <v>2179</v>
      </c>
      <c r="F15" s="98" t="s">
        <v>2180</v>
      </c>
      <c r="G15" s="104">
        <v>26</v>
      </c>
    </row>
    <row r="16" spans="1:7" ht="15.4" customHeight="1">
      <c r="A16" s="99" t="s">
        <v>2181</v>
      </c>
      <c r="B16" s="98" t="s">
        <v>2182</v>
      </c>
      <c r="C16" s="100" t="s">
        <v>2145</v>
      </c>
      <c r="D16" s="100" t="s">
        <v>2145</v>
      </c>
      <c r="E16" s="105" t="s">
        <v>1746</v>
      </c>
      <c r="F16" s="98" t="s">
        <v>2183</v>
      </c>
      <c r="G16" s="106" t="s">
        <v>1746</v>
      </c>
    </row>
    <row r="17" spans="1:7" ht="15.4" customHeight="1">
      <c r="A17" s="99" t="s">
        <v>2184</v>
      </c>
      <c r="B17" s="98" t="s">
        <v>2185</v>
      </c>
      <c r="C17" s="100" t="s">
        <v>2145</v>
      </c>
      <c r="D17" s="104">
        <v>0</v>
      </c>
      <c r="E17" s="105" t="s">
        <v>1746</v>
      </c>
      <c r="F17" s="98" t="s">
        <v>2186</v>
      </c>
      <c r="G17" s="106" t="s">
        <v>1746</v>
      </c>
    </row>
    <row r="18" spans="1:7" ht="15.4" customHeight="1">
      <c r="A18" s="99" t="s">
        <v>2187</v>
      </c>
      <c r="B18" s="98" t="s">
        <v>2188</v>
      </c>
      <c r="C18" s="100" t="s">
        <v>2145</v>
      </c>
      <c r="D18" s="104">
        <v>0</v>
      </c>
      <c r="E18" s="105" t="s">
        <v>1746</v>
      </c>
      <c r="F18" s="98" t="s">
        <v>2189</v>
      </c>
      <c r="G18" s="106" t="s">
        <v>1746</v>
      </c>
    </row>
    <row r="19" spans="1:7" ht="15.4" customHeight="1">
      <c r="A19" s="99" t="s">
        <v>2190</v>
      </c>
      <c r="B19" s="98" t="s">
        <v>2191</v>
      </c>
      <c r="C19" s="100" t="s">
        <v>2145</v>
      </c>
      <c r="D19" s="104">
        <v>0</v>
      </c>
      <c r="E19" s="101" t="s">
        <v>2192</v>
      </c>
      <c r="F19" s="98" t="s">
        <v>2193</v>
      </c>
      <c r="G19" s="106" t="s">
        <v>1746</v>
      </c>
    </row>
    <row r="20" spans="1:7" ht="15.4" customHeight="1">
      <c r="A20" s="99" t="s">
        <v>2194</v>
      </c>
      <c r="B20" s="98" t="s">
        <v>2195</v>
      </c>
      <c r="C20" s="100" t="s">
        <v>2145</v>
      </c>
      <c r="D20" s="104">
        <v>514</v>
      </c>
      <c r="E20" s="101" t="s">
        <v>2192</v>
      </c>
      <c r="F20" s="98" t="s">
        <v>2196</v>
      </c>
      <c r="G20" s="106" t="s">
        <v>1746</v>
      </c>
    </row>
    <row r="21" spans="1:7" ht="15.4" customHeight="1">
      <c r="A21" s="99" t="s">
        <v>2197</v>
      </c>
      <c r="B21" s="98" t="s">
        <v>2198</v>
      </c>
      <c r="C21" s="100" t="s">
        <v>2145</v>
      </c>
      <c r="D21" s="104">
        <v>9083</v>
      </c>
      <c r="E21" s="101" t="s">
        <v>2192</v>
      </c>
      <c r="F21" s="98" t="s">
        <v>2199</v>
      </c>
      <c r="G21" s="106" t="s">
        <v>1746</v>
      </c>
    </row>
    <row r="22" spans="1:7" ht="15.4" customHeight="1">
      <c r="A22" s="99" t="s">
        <v>2200</v>
      </c>
      <c r="B22" s="98" t="s">
        <v>2201</v>
      </c>
      <c r="C22" s="100" t="s">
        <v>2145</v>
      </c>
      <c r="D22" s="104">
        <v>0</v>
      </c>
      <c r="E22" s="101" t="s">
        <v>1746</v>
      </c>
      <c r="F22" s="98" t="s">
        <v>2202</v>
      </c>
      <c r="G22" s="106" t="s">
        <v>1746</v>
      </c>
    </row>
    <row r="23" spans="1:7" ht="15.4" customHeight="1">
      <c r="A23" s="99" t="s">
        <v>2203</v>
      </c>
      <c r="B23" s="98" t="s">
        <v>2204</v>
      </c>
      <c r="C23" s="100" t="s">
        <v>2145</v>
      </c>
      <c r="D23" s="104">
        <v>68044</v>
      </c>
      <c r="E23" s="101" t="s">
        <v>2192</v>
      </c>
      <c r="F23" s="98" t="s">
        <v>2205</v>
      </c>
      <c r="G23" s="106" t="s">
        <v>1746</v>
      </c>
    </row>
    <row r="24" spans="1:7" ht="15.4" customHeight="1">
      <c r="A24" s="99" t="s">
        <v>2206</v>
      </c>
      <c r="B24" s="98" t="s">
        <v>2207</v>
      </c>
      <c r="C24" s="100" t="s">
        <v>2145</v>
      </c>
      <c r="D24" s="104">
        <v>0</v>
      </c>
      <c r="E24" s="101" t="s">
        <v>1746</v>
      </c>
      <c r="F24" s="98" t="s">
        <v>2208</v>
      </c>
      <c r="G24" s="106" t="s">
        <v>1746</v>
      </c>
    </row>
    <row r="25" spans="1:7" ht="15.4" customHeight="1">
      <c r="A25" s="99" t="s">
        <v>2209</v>
      </c>
      <c r="B25" s="98" t="s">
        <v>2210</v>
      </c>
      <c r="C25" s="100" t="s">
        <v>2145</v>
      </c>
      <c r="D25" s="104">
        <v>0</v>
      </c>
      <c r="E25" s="101" t="s">
        <v>2192</v>
      </c>
      <c r="F25" s="98" t="s">
        <v>2211</v>
      </c>
      <c r="G25" s="106" t="s">
        <v>1746</v>
      </c>
    </row>
    <row r="26" spans="1:7" ht="15.4" customHeight="1">
      <c r="A26" s="99" t="s">
        <v>2212</v>
      </c>
      <c r="B26" s="98" t="s">
        <v>2213</v>
      </c>
      <c r="C26" s="100" t="s">
        <v>2145</v>
      </c>
      <c r="D26" s="104">
        <v>0</v>
      </c>
      <c r="E26" s="101" t="s">
        <v>2192</v>
      </c>
      <c r="F26" s="98" t="s">
        <v>2214</v>
      </c>
      <c r="G26" s="106" t="s">
        <v>1746</v>
      </c>
    </row>
    <row r="27" spans="1:7" ht="15.4" customHeight="1">
      <c r="A27" s="107" t="s">
        <v>1746</v>
      </c>
      <c r="B27" s="107" t="s">
        <v>1746</v>
      </c>
      <c r="C27" s="107" t="s">
        <v>1746</v>
      </c>
      <c r="D27" s="107" t="s">
        <v>1746</v>
      </c>
      <c r="E27" s="107" t="s">
        <v>1746</v>
      </c>
      <c r="F27" s="107" t="s">
        <v>1746</v>
      </c>
      <c r="G27" s="107" t="s">
        <v>1746</v>
      </c>
    </row>
    <row r="29" spans="1:7">
      <c r="D29" s="92" t="s">
        <v>2215</v>
      </c>
    </row>
  </sheetData>
  <mergeCells count="3">
    <mergeCell ref="B4:B5"/>
    <mergeCell ref="F4:F5"/>
    <mergeCell ref="A27:G27"/>
  </mergeCells>
  <phoneticPr fontId="3" type="noConversion"/>
  <pageMargins left="0.75" right="0.75" top="1" bottom="1" header="0.5" footer="0.5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1"/>
  <sheetViews>
    <sheetView showGridLines="0" showZeros="0" workbookViewId="0">
      <selection activeCell="B32" sqref="B32"/>
    </sheetView>
  </sheetViews>
  <sheetFormatPr defaultColWidth="9.125" defaultRowHeight="14.25"/>
  <cols>
    <col min="1" max="1" width="29.75" style="1" customWidth="1"/>
    <col min="2" max="7" width="16.125" style="1" customWidth="1"/>
    <col min="8" max="8" width="25.75" style="1" customWidth="1"/>
    <col min="9" max="14" width="16.125" style="1" customWidth="1"/>
    <col min="15" max="256" width="9.125" customWidth="1"/>
  </cols>
  <sheetData>
    <row r="1" spans="1:14" s="1" customFormat="1" ht="33.950000000000003" customHeight="1">
      <c r="A1" s="59" t="s">
        <v>1693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s="1" customFormat="1" ht="16.899999999999999" customHeight="1">
      <c r="A2" s="58" t="s">
        <v>1694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s="1" customFormat="1" ht="16.899999999999999" customHeight="1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s="1" customFormat="1" ht="41.45" customHeight="1">
      <c r="A4" s="2" t="s">
        <v>3</v>
      </c>
      <c r="B4" s="2" t="s">
        <v>1695</v>
      </c>
      <c r="C4" s="2" t="s">
        <v>1696</v>
      </c>
      <c r="D4" s="2" t="s">
        <v>1697</v>
      </c>
      <c r="E4" s="2" t="s">
        <v>1698</v>
      </c>
      <c r="F4" s="2" t="s">
        <v>1699</v>
      </c>
      <c r="G4" s="2" t="s">
        <v>1700</v>
      </c>
      <c r="H4" s="2" t="s">
        <v>3</v>
      </c>
      <c r="I4" s="2" t="s">
        <v>1695</v>
      </c>
      <c r="J4" s="2" t="s">
        <v>1696</v>
      </c>
      <c r="K4" s="2" t="s">
        <v>1697</v>
      </c>
      <c r="L4" s="2" t="s">
        <v>1698</v>
      </c>
      <c r="M4" s="2" t="s">
        <v>1699</v>
      </c>
      <c r="N4" s="2" t="s">
        <v>1700</v>
      </c>
    </row>
    <row r="5" spans="1:14" s="1" customFormat="1" ht="16.350000000000001" customHeight="1">
      <c r="A5" s="3" t="s">
        <v>1651</v>
      </c>
      <c r="B5" s="4">
        <v>45732</v>
      </c>
      <c r="C5" s="4">
        <v>0</v>
      </c>
      <c r="D5" s="4">
        <v>0</v>
      </c>
      <c r="E5" s="4">
        <v>0</v>
      </c>
      <c r="F5" s="4">
        <v>17975</v>
      </c>
      <c r="G5" s="4">
        <v>27757</v>
      </c>
      <c r="H5" s="3" t="s">
        <v>1652</v>
      </c>
      <c r="I5" s="4">
        <v>38198</v>
      </c>
      <c r="J5" s="4">
        <v>0</v>
      </c>
      <c r="K5" s="4">
        <v>0</v>
      </c>
      <c r="L5" s="4">
        <v>0</v>
      </c>
      <c r="M5" s="4">
        <v>19812</v>
      </c>
      <c r="N5" s="4">
        <v>18386</v>
      </c>
    </row>
    <row r="6" spans="1:14" s="1" customFormat="1" ht="16.350000000000001" customHeight="1">
      <c r="A6" s="3" t="s">
        <v>1653</v>
      </c>
      <c r="B6" s="4">
        <v>15957</v>
      </c>
      <c r="C6" s="4">
        <v>0</v>
      </c>
      <c r="D6" s="4">
        <v>0</v>
      </c>
      <c r="E6" s="4">
        <v>0</v>
      </c>
      <c r="F6" s="4">
        <v>1957</v>
      </c>
      <c r="G6" s="4">
        <v>14000</v>
      </c>
      <c r="H6" s="3" t="s">
        <v>1654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</row>
    <row r="7" spans="1:14" s="1" customFormat="1" ht="16.350000000000001" customHeight="1">
      <c r="A7" s="3" t="s">
        <v>1655</v>
      </c>
      <c r="B7" s="4">
        <v>4908</v>
      </c>
      <c r="C7" s="4">
        <v>0</v>
      </c>
      <c r="D7" s="4">
        <v>0</v>
      </c>
      <c r="E7" s="4">
        <v>0</v>
      </c>
      <c r="F7" s="4">
        <v>908</v>
      </c>
      <c r="G7" s="4">
        <v>4000</v>
      </c>
      <c r="H7" s="3" t="s">
        <v>1656</v>
      </c>
      <c r="I7" s="4">
        <v>1534</v>
      </c>
      <c r="J7" s="4">
        <v>0</v>
      </c>
      <c r="K7" s="4">
        <v>0</v>
      </c>
      <c r="L7" s="4">
        <v>0</v>
      </c>
      <c r="M7" s="4">
        <v>1534</v>
      </c>
      <c r="N7" s="4">
        <v>0</v>
      </c>
    </row>
    <row r="8" spans="1:14" s="1" customFormat="1" ht="16.350000000000001" customHeight="1">
      <c r="A8" s="3" t="s">
        <v>1657</v>
      </c>
      <c r="B8" s="4">
        <v>1565</v>
      </c>
      <c r="C8" s="4">
        <v>0</v>
      </c>
      <c r="D8" s="4">
        <v>0</v>
      </c>
      <c r="E8" s="4">
        <v>0</v>
      </c>
      <c r="F8" s="4">
        <v>65</v>
      </c>
      <c r="G8" s="4">
        <v>1500</v>
      </c>
      <c r="H8" s="3" t="s">
        <v>1658</v>
      </c>
      <c r="I8" s="4">
        <v>14096</v>
      </c>
      <c r="J8" s="4">
        <v>0</v>
      </c>
      <c r="K8" s="4">
        <v>0</v>
      </c>
      <c r="L8" s="4">
        <v>0</v>
      </c>
      <c r="M8" s="4">
        <v>14096</v>
      </c>
      <c r="N8" s="4">
        <v>0</v>
      </c>
    </row>
    <row r="9" spans="1:14" s="1" customFormat="1" ht="16.350000000000001" customHeight="1">
      <c r="A9" s="3" t="s">
        <v>1659</v>
      </c>
      <c r="B9" s="4">
        <v>3466</v>
      </c>
      <c r="C9" s="4">
        <v>0</v>
      </c>
      <c r="D9" s="4">
        <v>0</v>
      </c>
      <c r="E9" s="4">
        <v>0</v>
      </c>
      <c r="F9" s="4">
        <v>466</v>
      </c>
      <c r="G9" s="4">
        <v>3000</v>
      </c>
      <c r="H9" s="3" t="s">
        <v>1660</v>
      </c>
      <c r="I9" s="4">
        <v>62895</v>
      </c>
      <c r="J9" s="4">
        <v>0</v>
      </c>
      <c r="K9" s="4">
        <v>0</v>
      </c>
      <c r="L9" s="4">
        <v>0</v>
      </c>
      <c r="M9" s="4">
        <v>62895</v>
      </c>
      <c r="N9" s="4">
        <v>0</v>
      </c>
    </row>
    <row r="10" spans="1:14" s="1" customFormat="1" ht="16.350000000000001" customHeight="1">
      <c r="A10" s="3" t="s">
        <v>1661</v>
      </c>
      <c r="B10" s="4">
        <v>2021</v>
      </c>
      <c r="C10" s="4">
        <v>0</v>
      </c>
      <c r="D10" s="4">
        <v>0</v>
      </c>
      <c r="E10" s="4">
        <v>0</v>
      </c>
      <c r="F10" s="4">
        <v>1022</v>
      </c>
      <c r="G10" s="4">
        <v>999</v>
      </c>
      <c r="H10" s="3" t="s">
        <v>1662</v>
      </c>
      <c r="I10" s="4">
        <v>1824</v>
      </c>
      <c r="J10" s="4">
        <v>0</v>
      </c>
      <c r="K10" s="4">
        <v>0</v>
      </c>
      <c r="L10" s="4">
        <v>0</v>
      </c>
      <c r="M10" s="4">
        <v>1783</v>
      </c>
      <c r="N10" s="4">
        <v>41</v>
      </c>
    </row>
    <row r="11" spans="1:14" s="1" customFormat="1" ht="16.350000000000001" customHeight="1">
      <c r="A11" s="3" t="s">
        <v>1663</v>
      </c>
      <c r="B11" s="4">
        <v>691</v>
      </c>
      <c r="C11" s="4">
        <v>0</v>
      </c>
      <c r="D11" s="4">
        <v>0</v>
      </c>
      <c r="E11" s="4">
        <v>0</v>
      </c>
      <c r="F11" s="4">
        <v>454</v>
      </c>
      <c r="G11" s="4">
        <v>237</v>
      </c>
      <c r="H11" s="3" t="s">
        <v>1664</v>
      </c>
      <c r="I11" s="4">
        <v>4188</v>
      </c>
      <c r="J11" s="4">
        <v>0</v>
      </c>
      <c r="K11" s="4">
        <v>0</v>
      </c>
      <c r="L11" s="4">
        <v>0</v>
      </c>
      <c r="M11" s="4">
        <v>4188</v>
      </c>
      <c r="N11" s="4">
        <v>0</v>
      </c>
    </row>
    <row r="12" spans="1:14" s="1" customFormat="1" ht="16.350000000000001" customHeight="1">
      <c r="A12" s="3" t="s">
        <v>1665</v>
      </c>
      <c r="B12" s="4">
        <v>1193</v>
      </c>
      <c r="C12" s="4">
        <v>0</v>
      </c>
      <c r="D12" s="4">
        <v>0</v>
      </c>
      <c r="E12" s="4">
        <v>0</v>
      </c>
      <c r="F12" s="4">
        <v>528</v>
      </c>
      <c r="G12" s="4">
        <v>665</v>
      </c>
      <c r="H12" s="3" t="s">
        <v>1666</v>
      </c>
      <c r="I12" s="4">
        <v>35010</v>
      </c>
      <c r="J12" s="4">
        <v>0</v>
      </c>
      <c r="K12" s="4">
        <v>0</v>
      </c>
      <c r="L12" s="4">
        <v>0</v>
      </c>
      <c r="M12" s="4">
        <v>34471</v>
      </c>
      <c r="N12" s="4">
        <v>539</v>
      </c>
    </row>
    <row r="13" spans="1:14" s="1" customFormat="1" ht="16.350000000000001" customHeight="1">
      <c r="A13" s="3" t="s">
        <v>1667</v>
      </c>
      <c r="B13" s="4">
        <v>2064</v>
      </c>
      <c r="C13" s="6">
        <v>0</v>
      </c>
      <c r="D13" s="4">
        <v>0</v>
      </c>
      <c r="E13" s="4">
        <v>0</v>
      </c>
      <c r="F13" s="4">
        <v>641</v>
      </c>
      <c r="G13" s="4">
        <v>1423</v>
      </c>
      <c r="H13" s="3" t="s">
        <v>1668</v>
      </c>
      <c r="I13" s="4">
        <v>32290</v>
      </c>
      <c r="J13" s="4">
        <v>0</v>
      </c>
      <c r="K13" s="4">
        <v>0</v>
      </c>
      <c r="L13" s="4">
        <v>0</v>
      </c>
      <c r="M13" s="4">
        <v>31959</v>
      </c>
      <c r="N13" s="4">
        <v>331</v>
      </c>
    </row>
    <row r="14" spans="1:14" s="1" customFormat="1" ht="16.350000000000001" customHeight="1">
      <c r="A14" s="3" t="s">
        <v>1669</v>
      </c>
      <c r="B14" s="4">
        <v>5606</v>
      </c>
      <c r="C14" s="4">
        <v>0</v>
      </c>
      <c r="D14" s="4">
        <v>0</v>
      </c>
      <c r="E14" s="4">
        <v>0</v>
      </c>
      <c r="F14" s="4">
        <v>5110</v>
      </c>
      <c r="G14" s="4">
        <v>496</v>
      </c>
      <c r="H14" s="3" t="s">
        <v>1670</v>
      </c>
      <c r="I14" s="4">
        <v>17089</v>
      </c>
      <c r="J14" s="4">
        <v>0</v>
      </c>
      <c r="K14" s="4">
        <v>0</v>
      </c>
      <c r="L14" s="4">
        <v>0</v>
      </c>
      <c r="M14" s="4">
        <v>17024</v>
      </c>
      <c r="N14" s="4">
        <v>65</v>
      </c>
    </row>
    <row r="15" spans="1:14" s="1" customFormat="1" ht="16.350000000000001" customHeight="1">
      <c r="A15" s="3" t="s">
        <v>1671</v>
      </c>
      <c r="B15" s="4">
        <v>742</v>
      </c>
      <c r="C15" s="4">
        <v>0</v>
      </c>
      <c r="D15" s="4">
        <v>0</v>
      </c>
      <c r="E15" s="4">
        <v>0</v>
      </c>
      <c r="F15" s="4">
        <v>718</v>
      </c>
      <c r="G15" s="4">
        <v>24</v>
      </c>
      <c r="H15" s="3" t="s">
        <v>1672</v>
      </c>
      <c r="I15" s="4">
        <v>2769</v>
      </c>
      <c r="J15" s="4">
        <v>0</v>
      </c>
      <c r="K15" s="4">
        <v>0</v>
      </c>
      <c r="L15" s="4">
        <v>0</v>
      </c>
      <c r="M15" s="4">
        <v>2739</v>
      </c>
      <c r="N15" s="4">
        <v>30</v>
      </c>
    </row>
    <row r="16" spans="1:14" s="1" customFormat="1" ht="16.350000000000001" customHeight="1">
      <c r="A16" s="3" t="s">
        <v>1673</v>
      </c>
      <c r="B16" s="4">
        <v>762</v>
      </c>
      <c r="C16" s="6">
        <v>0</v>
      </c>
      <c r="D16" s="4">
        <v>0</v>
      </c>
      <c r="E16" s="4">
        <v>0</v>
      </c>
      <c r="F16" s="4">
        <v>430</v>
      </c>
      <c r="G16" s="4">
        <v>332</v>
      </c>
      <c r="H16" s="3" t="s">
        <v>1674</v>
      </c>
      <c r="I16" s="4">
        <v>84598</v>
      </c>
      <c r="J16" s="4">
        <v>0</v>
      </c>
      <c r="K16" s="4">
        <v>0</v>
      </c>
      <c r="L16" s="4">
        <v>0</v>
      </c>
      <c r="M16" s="4">
        <v>75479</v>
      </c>
      <c r="N16" s="4">
        <v>9119</v>
      </c>
    </row>
    <row r="17" spans="1:14" s="1" customFormat="1" ht="16.350000000000001" customHeight="1">
      <c r="A17" s="3" t="s">
        <v>1675</v>
      </c>
      <c r="B17" s="4">
        <v>6757</v>
      </c>
      <c r="C17" s="4">
        <v>0</v>
      </c>
      <c r="D17" s="4">
        <v>0</v>
      </c>
      <c r="E17" s="4">
        <v>0</v>
      </c>
      <c r="F17" s="4">
        <v>5676</v>
      </c>
      <c r="G17" s="4">
        <v>1081</v>
      </c>
      <c r="H17" s="3" t="s">
        <v>1676</v>
      </c>
      <c r="I17" s="4">
        <v>20876</v>
      </c>
      <c r="J17" s="4">
        <v>0</v>
      </c>
      <c r="K17" s="4">
        <v>0</v>
      </c>
      <c r="L17" s="4">
        <v>0</v>
      </c>
      <c r="M17" s="4">
        <v>20876</v>
      </c>
      <c r="N17" s="4">
        <v>0</v>
      </c>
    </row>
    <row r="18" spans="1:14" s="1" customFormat="1" ht="16.350000000000001" customHeight="1">
      <c r="A18" s="3" t="s">
        <v>1677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3" t="s">
        <v>1678</v>
      </c>
      <c r="I18" s="4">
        <v>3005</v>
      </c>
      <c r="J18" s="4">
        <v>0</v>
      </c>
      <c r="K18" s="4">
        <v>0</v>
      </c>
      <c r="L18" s="4">
        <v>0</v>
      </c>
      <c r="M18" s="4">
        <v>3005</v>
      </c>
      <c r="N18" s="4">
        <v>0</v>
      </c>
    </row>
    <row r="19" spans="1:14" s="1" customFormat="1" ht="16.350000000000001" customHeight="1">
      <c r="A19" s="3" t="s">
        <v>1679</v>
      </c>
      <c r="B19" s="4">
        <v>0</v>
      </c>
      <c r="C19" s="6">
        <v>0</v>
      </c>
      <c r="D19" s="4">
        <v>0</v>
      </c>
      <c r="E19" s="4">
        <v>0</v>
      </c>
      <c r="F19" s="4">
        <v>0</v>
      </c>
      <c r="G19" s="4">
        <v>0</v>
      </c>
      <c r="H19" s="3" t="s">
        <v>1680</v>
      </c>
      <c r="I19" s="4">
        <v>2349</v>
      </c>
      <c r="J19" s="4">
        <v>0</v>
      </c>
      <c r="K19" s="4">
        <v>0</v>
      </c>
      <c r="L19" s="4">
        <v>0</v>
      </c>
      <c r="M19" s="4">
        <v>2349</v>
      </c>
      <c r="N19" s="4">
        <v>0</v>
      </c>
    </row>
    <row r="20" spans="1:14" s="1" customFormat="1" ht="16.350000000000001" customHeight="1">
      <c r="A20" s="3" t="s">
        <v>1681</v>
      </c>
      <c r="B20" s="4">
        <v>15778</v>
      </c>
      <c r="C20" s="4">
        <v>0</v>
      </c>
      <c r="D20" s="4">
        <v>0</v>
      </c>
      <c r="E20" s="4">
        <v>0</v>
      </c>
      <c r="F20" s="4">
        <v>15778</v>
      </c>
      <c r="G20" s="4">
        <v>0</v>
      </c>
      <c r="H20" s="3" t="s">
        <v>1682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</row>
    <row r="21" spans="1:14" s="1" customFormat="1" ht="16.350000000000001" customHeight="1">
      <c r="A21" s="3" t="s">
        <v>1683</v>
      </c>
      <c r="B21" s="4">
        <v>4008</v>
      </c>
      <c r="C21" s="4">
        <v>0</v>
      </c>
      <c r="D21" s="4">
        <v>0</v>
      </c>
      <c r="E21" s="4">
        <v>0</v>
      </c>
      <c r="F21" s="4">
        <v>4008</v>
      </c>
      <c r="G21" s="4">
        <v>0</v>
      </c>
      <c r="H21" s="3" t="s">
        <v>1684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1:14" s="1" customFormat="1" ht="16.350000000000001" customHeight="1">
      <c r="A22" s="3" t="s">
        <v>1685</v>
      </c>
      <c r="B22" s="4">
        <v>2164</v>
      </c>
      <c r="C22" s="4">
        <v>0</v>
      </c>
      <c r="D22" s="4">
        <v>0</v>
      </c>
      <c r="E22" s="4">
        <v>0</v>
      </c>
      <c r="F22" s="4">
        <v>2164</v>
      </c>
      <c r="G22" s="4">
        <v>0</v>
      </c>
      <c r="H22" s="3" t="s">
        <v>1686</v>
      </c>
      <c r="I22" s="4">
        <v>26097</v>
      </c>
      <c r="J22" s="4">
        <v>0</v>
      </c>
      <c r="K22" s="4">
        <v>0</v>
      </c>
      <c r="L22" s="4">
        <v>0</v>
      </c>
      <c r="M22" s="4">
        <v>26097</v>
      </c>
      <c r="N22" s="4">
        <v>0</v>
      </c>
    </row>
    <row r="23" spans="1:14" s="1" customFormat="1" ht="16.350000000000001" customHeight="1">
      <c r="A23" s="3" t="s">
        <v>1687</v>
      </c>
      <c r="B23" s="4">
        <v>2586</v>
      </c>
      <c r="C23" s="4">
        <v>0</v>
      </c>
      <c r="D23" s="4">
        <v>0</v>
      </c>
      <c r="E23" s="4">
        <v>0</v>
      </c>
      <c r="F23" s="4">
        <v>2586</v>
      </c>
      <c r="G23" s="4">
        <v>0</v>
      </c>
      <c r="H23" s="3" t="s">
        <v>1688</v>
      </c>
      <c r="I23" s="4">
        <v>9123</v>
      </c>
      <c r="J23" s="4">
        <v>0</v>
      </c>
      <c r="K23" s="4">
        <v>0</v>
      </c>
      <c r="L23" s="4">
        <v>0</v>
      </c>
      <c r="M23" s="4">
        <v>8382</v>
      </c>
      <c r="N23" s="4">
        <v>741</v>
      </c>
    </row>
    <row r="24" spans="1:14" s="1" customFormat="1" ht="16.350000000000001" customHeight="1">
      <c r="A24" s="3" t="s">
        <v>1689</v>
      </c>
      <c r="B24" s="4">
        <v>3</v>
      </c>
      <c r="C24" s="4">
        <v>0</v>
      </c>
      <c r="D24" s="4">
        <v>0</v>
      </c>
      <c r="E24" s="4">
        <v>0</v>
      </c>
      <c r="F24" s="4">
        <v>3</v>
      </c>
      <c r="G24" s="4">
        <v>0</v>
      </c>
      <c r="H24" s="3" t="s">
        <v>1690</v>
      </c>
      <c r="I24" s="4">
        <v>403</v>
      </c>
      <c r="J24" s="4">
        <v>0</v>
      </c>
      <c r="K24" s="4">
        <v>0</v>
      </c>
      <c r="L24" s="4">
        <v>0</v>
      </c>
      <c r="M24" s="4">
        <v>403</v>
      </c>
      <c r="N24" s="4">
        <v>0</v>
      </c>
    </row>
    <row r="25" spans="1:14" s="1" customFormat="1" ht="16.350000000000001" customHeight="1">
      <c r="A25" s="3" t="s">
        <v>1691</v>
      </c>
      <c r="B25" s="4">
        <v>6220</v>
      </c>
      <c r="C25" s="4">
        <v>0</v>
      </c>
      <c r="D25" s="4">
        <v>0</v>
      </c>
      <c r="E25" s="4">
        <v>0</v>
      </c>
      <c r="F25" s="4">
        <v>6220</v>
      </c>
      <c r="G25" s="4">
        <v>0</v>
      </c>
      <c r="H25" s="3" t="s">
        <v>1701</v>
      </c>
      <c r="I25" s="4">
        <v>11076</v>
      </c>
      <c r="J25" s="4">
        <v>0</v>
      </c>
      <c r="K25" s="4">
        <v>0</v>
      </c>
      <c r="L25" s="4">
        <v>0</v>
      </c>
      <c r="M25" s="4">
        <v>11076</v>
      </c>
      <c r="N25" s="4">
        <v>0</v>
      </c>
    </row>
    <row r="26" spans="1:14" s="1" customFormat="1" ht="16.350000000000001" customHeight="1">
      <c r="A26" s="3" t="s">
        <v>1692</v>
      </c>
      <c r="B26" s="4">
        <v>797</v>
      </c>
      <c r="C26" s="4">
        <v>0</v>
      </c>
      <c r="D26" s="4">
        <v>0</v>
      </c>
      <c r="E26" s="4">
        <v>0</v>
      </c>
      <c r="F26" s="4">
        <v>797</v>
      </c>
      <c r="G26" s="4">
        <v>0</v>
      </c>
      <c r="H26" s="3" t="s">
        <v>1702</v>
      </c>
      <c r="I26" s="4">
        <v>3135</v>
      </c>
      <c r="J26" s="4">
        <v>0</v>
      </c>
      <c r="K26" s="4">
        <v>0</v>
      </c>
      <c r="L26" s="4">
        <v>0</v>
      </c>
      <c r="M26" s="4">
        <v>3135</v>
      </c>
      <c r="N26" s="4">
        <v>0</v>
      </c>
    </row>
    <row r="27" spans="1:14" s="1" customFormat="1" ht="16.350000000000001" customHeight="1">
      <c r="A27" s="7"/>
      <c r="B27" s="5"/>
      <c r="C27" s="5"/>
      <c r="D27" s="7"/>
      <c r="E27" s="5"/>
      <c r="F27" s="7"/>
      <c r="G27" s="7"/>
      <c r="H27" s="3" t="s">
        <v>1703</v>
      </c>
      <c r="I27" s="4">
        <v>18</v>
      </c>
      <c r="J27" s="4">
        <v>0</v>
      </c>
      <c r="K27" s="4">
        <v>0</v>
      </c>
      <c r="L27" s="4">
        <v>0</v>
      </c>
      <c r="M27" s="4">
        <v>18</v>
      </c>
      <c r="N27" s="4">
        <v>0</v>
      </c>
    </row>
    <row r="28" spans="1:14" s="1" customFormat="1" ht="16.350000000000001" customHeight="1">
      <c r="A28" s="7"/>
      <c r="B28" s="5"/>
      <c r="C28" s="5"/>
      <c r="D28" s="5"/>
      <c r="E28" s="5"/>
      <c r="F28" s="5"/>
      <c r="G28" s="5"/>
      <c r="H28" s="3"/>
      <c r="I28" s="5"/>
      <c r="J28" s="5"/>
      <c r="K28" s="5"/>
      <c r="L28" s="5"/>
      <c r="M28" s="5"/>
      <c r="N28" s="5"/>
    </row>
    <row r="29" spans="1:14" s="1" customFormat="1" ht="16.350000000000001" customHeight="1">
      <c r="A29" s="3"/>
      <c r="B29" s="5"/>
      <c r="C29" s="5"/>
      <c r="D29" s="5"/>
      <c r="E29" s="5"/>
      <c r="F29" s="5"/>
      <c r="G29" s="5"/>
      <c r="H29" s="3"/>
      <c r="I29" s="5"/>
      <c r="J29" s="5"/>
      <c r="K29" s="5"/>
      <c r="L29" s="5"/>
      <c r="M29" s="5"/>
      <c r="N29" s="5"/>
    </row>
    <row r="30" spans="1:14" s="1" customFormat="1" ht="16.350000000000001" customHeight="1">
      <c r="A30" s="3"/>
      <c r="B30" s="5"/>
      <c r="C30" s="5"/>
      <c r="D30" s="5"/>
      <c r="E30" s="5"/>
      <c r="F30" s="5"/>
      <c r="G30" s="5"/>
      <c r="H30" s="3"/>
      <c r="I30" s="5"/>
      <c r="J30" s="5"/>
      <c r="K30" s="5"/>
      <c r="L30" s="5"/>
      <c r="M30" s="5"/>
      <c r="N30" s="5"/>
    </row>
    <row r="31" spans="1:14" s="1" customFormat="1" ht="16.350000000000001" customHeight="1">
      <c r="A31" s="3"/>
      <c r="B31" s="5"/>
      <c r="C31" s="5"/>
      <c r="D31" s="5"/>
      <c r="E31" s="5"/>
      <c r="F31" s="5"/>
      <c r="G31" s="5"/>
      <c r="H31" s="3"/>
      <c r="I31" s="5"/>
      <c r="J31" s="5"/>
      <c r="K31" s="5"/>
      <c r="L31" s="5"/>
      <c r="M31" s="5"/>
      <c r="N31" s="5"/>
    </row>
    <row r="32" spans="1:14" s="1" customFormat="1" ht="16.350000000000001" customHeight="1">
      <c r="A32" s="3"/>
      <c r="B32" s="5"/>
      <c r="C32" s="5"/>
      <c r="D32" s="5"/>
      <c r="E32" s="5"/>
      <c r="F32" s="5"/>
      <c r="G32" s="5"/>
      <c r="H32" s="3"/>
      <c r="I32" s="5"/>
      <c r="J32" s="5"/>
      <c r="K32" s="5"/>
      <c r="L32" s="5"/>
      <c r="M32" s="5"/>
      <c r="N32" s="5"/>
    </row>
    <row r="33" spans="1:14" s="1" customFormat="1" ht="16.350000000000001" customHeight="1">
      <c r="A33" s="3"/>
      <c r="B33" s="5"/>
      <c r="C33" s="5"/>
      <c r="D33" s="5"/>
      <c r="E33" s="5"/>
      <c r="F33" s="5"/>
      <c r="G33" s="5"/>
      <c r="H33" s="3"/>
      <c r="I33" s="5"/>
      <c r="J33" s="5"/>
      <c r="K33" s="5"/>
      <c r="L33" s="5"/>
      <c r="M33" s="5"/>
      <c r="N33" s="5"/>
    </row>
    <row r="34" spans="1:14" s="1" customFormat="1" ht="16.350000000000001" customHeight="1">
      <c r="A34" s="3"/>
      <c r="B34" s="5"/>
      <c r="C34" s="5"/>
      <c r="D34" s="5"/>
      <c r="E34" s="5"/>
      <c r="F34" s="5"/>
      <c r="G34" s="5"/>
      <c r="H34" s="3"/>
      <c r="I34" s="5"/>
      <c r="J34" s="5"/>
      <c r="K34" s="5"/>
      <c r="L34" s="5"/>
      <c r="M34" s="5"/>
      <c r="N34" s="5"/>
    </row>
    <row r="35" spans="1:14" s="1" customFormat="1" ht="16.350000000000001" customHeight="1">
      <c r="A35" s="3"/>
      <c r="B35" s="5"/>
      <c r="C35" s="5"/>
      <c r="D35" s="5"/>
      <c r="E35" s="5"/>
      <c r="F35" s="5"/>
      <c r="G35" s="5"/>
      <c r="H35" s="3"/>
      <c r="I35" s="5"/>
      <c r="J35" s="5"/>
      <c r="K35" s="5"/>
      <c r="L35" s="5"/>
      <c r="M35" s="5"/>
      <c r="N35" s="5"/>
    </row>
    <row r="36" spans="1:14" s="1" customFormat="1" ht="16.350000000000001" customHeight="1">
      <c r="A36" s="3"/>
      <c r="B36" s="5"/>
      <c r="C36" s="5"/>
      <c r="D36" s="5"/>
      <c r="E36" s="5"/>
      <c r="F36" s="5"/>
      <c r="G36" s="5"/>
      <c r="H36" s="3"/>
      <c r="I36" s="5"/>
      <c r="J36" s="5"/>
      <c r="K36" s="5"/>
      <c r="L36" s="5"/>
      <c r="M36" s="5"/>
      <c r="N36" s="5"/>
    </row>
    <row r="37" spans="1:14" s="1" customFormat="1" ht="16.350000000000001" customHeight="1">
      <c r="A37" s="3"/>
      <c r="B37" s="5"/>
      <c r="C37" s="5"/>
      <c r="D37" s="5"/>
      <c r="E37" s="5"/>
      <c r="F37" s="5"/>
      <c r="G37" s="5"/>
      <c r="H37" s="3"/>
      <c r="I37" s="5"/>
      <c r="J37" s="5"/>
      <c r="K37" s="5"/>
      <c r="L37" s="5"/>
      <c r="M37" s="5"/>
      <c r="N37" s="5"/>
    </row>
    <row r="38" spans="1:14" s="1" customFormat="1" ht="16.350000000000001" customHeight="1">
      <c r="A38" s="3"/>
      <c r="B38" s="5"/>
      <c r="C38" s="5"/>
      <c r="D38" s="5"/>
      <c r="E38" s="5"/>
      <c r="F38" s="5"/>
      <c r="G38" s="5"/>
      <c r="H38" s="3"/>
      <c r="I38" s="5"/>
      <c r="J38" s="5"/>
      <c r="K38" s="5"/>
      <c r="L38" s="5"/>
      <c r="M38" s="5"/>
      <c r="N38" s="5"/>
    </row>
    <row r="39" spans="1:14" s="1" customFormat="1" ht="16.350000000000001" customHeight="1">
      <c r="A39" s="3"/>
      <c r="B39" s="5"/>
      <c r="C39" s="5"/>
      <c r="D39" s="5"/>
      <c r="E39" s="5"/>
      <c r="F39" s="5"/>
      <c r="G39" s="5"/>
      <c r="H39" s="3"/>
      <c r="I39" s="5"/>
      <c r="J39" s="5"/>
      <c r="K39" s="5"/>
      <c r="L39" s="5"/>
      <c r="M39" s="5"/>
      <c r="N39" s="5"/>
    </row>
    <row r="40" spans="1:14" s="1" customFormat="1" ht="16.350000000000001" customHeight="1">
      <c r="A40" s="2" t="s">
        <v>568</v>
      </c>
      <c r="B40" s="4">
        <v>61510</v>
      </c>
      <c r="C40" s="4">
        <v>0</v>
      </c>
      <c r="D40" s="4">
        <v>0</v>
      </c>
      <c r="E40" s="4">
        <v>0</v>
      </c>
      <c r="F40" s="4">
        <v>33753</v>
      </c>
      <c r="G40" s="4">
        <v>27757</v>
      </c>
      <c r="H40" s="2" t="s">
        <v>1648</v>
      </c>
      <c r="I40" s="4">
        <v>370573</v>
      </c>
      <c r="J40" s="4">
        <v>0</v>
      </c>
      <c r="K40" s="4">
        <v>0</v>
      </c>
      <c r="L40" s="4">
        <v>0</v>
      </c>
      <c r="M40" s="4">
        <v>341321</v>
      </c>
      <c r="N40" s="4">
        <v>29252</v>
      </c>
    </row>
    <row r="41" spans="1:14" s="1" customFormat="1" ht="15.6" customHeight="1"/>
  </sheetData>
  <mergeCells count="3">
    <mergeCell ref="A1:N1"/>
    <mergeCell ref="A2:N2"/>
    <mergeCell ref="A3:N3"/>
  </mergeCells>
  <phoneticPr fontId="3" type="noConversion"/>
  <printOptions horizontalCentered="1" verticalCentered="1" gridLines="1"/>
  <pageMargins left="3" right="2" top="1" bottom="1" header="0" footer="0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39" sqref="F39"/>
    </sheetView>
  </sheetViews>
  <sheetFormatPr defaultRowHeight="12.75"/>
  <cols>
    <col min="1" max="1" width="6.125" style="8" customWidth="1"/>
    <col min="2" max="2" width="30.5" style="8" customWidth="1"/>
    <col min="3" max="3" width="15" style="8" customWidth="1"/>
    <col min="4" max="4" width="6.125" style="8" customWidth="1"/>
    <col min="5" max="5" width="30.5" style="8" customWidth="1"/>
    <col min="6" max="6" width="15" style="8" customWidth="1"/>
    <col min="7" max="7" width="6.125" style="8" customWidth="1"/>
    <col min="8" max="8" width="30.5" style="8" customWidth="1"/>
    <col min="9" max="9" width="18.5" style="8" customWidth="1"/>
    <col min="10" max="10" width="8.5" style="8" customWidth="1"/>
    <col min="11" max="256" width="9" style="8"/>
    <col min="257" max="257" width="6.125" style="8" customWidth="1"/>
    <col min="258" max="258" width="30.5" style="8" customWidth="1"/>
    <col min="259" max="259" width="15" style="8" customWidth="1"/>
    <col min="260" max="260" width="6.125" style="8" customWidth="1"/>
    <col min="261" max="261" width="30.5" style="8" customWidth="1"/>
    <col min="262" max="262" width="15" style="8" customWidth="1"/>
    <col min="263" max="263" width="6.125" style="8" customWidth="1"/>
    <col min="264" max="264" width="30.5" style="8" customWidth="1"/>
    <col min="265" max="265" width="18.5" style="8" customWidth="1"/>
    <col min="266" max="266" width="8.5" style="8" customWidth="1"/>
    <col min="267" max="512" width="9" style="8"/>
    <col min="513" max="513" width="6.125" style="8" customWidth="1"/>
    <col min="514" max="514" width="30.5" style="8" customWidth="1"/>
    <col min="515" max="515" width="15" style="8" customWidth="1"/>
    <col min="516" max="516" width="6.125" style="8" customWidth="1"/>
    <col min="517" max="517" width="30.5" style="8" customWidth="1"/>
    <col min="518" max="518" width="15" style="8" customWidth="1"/>
    <col min="519" max="519" width="6.125" style="8" customWidth="1"/>
    <col min="520" max="520" width="30.5" style="8" customWidth="1"/>
    <col min="521" max="521" width="18.5" style="8" customWidth="1"/>
    <col min="522" max="522" width="8.5" style="8" customWidth="1"/>
    <col min="523" max="768" width="9" style="8"/>
    <col min="769" max="769" width="6.125" style="8" customWidth="1"/>
    <col min="770" max="770" width="30.5" style="8" customWidth="1"/>
    <col min="771" max="771" width="15" style="8" customWidth="1"/>
    <col min="772" max="772" width="6.125" style="8" customWidth="1"/>
    <col min="773" max="773" width="30.5" style="8" customWidth="1"/>
    <col min="774" max="774" width="15" style="8" customWidth="1"/>
    <col min="775" max="775" width="6.125" style="8" customWidth="1"/>
    <col min="776" max="776" width="30.5" style="8" customWidth="1"/>
    <col min="777" max="777" width="18.5" style="8" customWidth="1"/>
    <col min="778" max="778" width="8.5" style="8" customWidth="1"/>
    <col min="779" max="1024" width="9" style="8"/>
    <col min="1025" max="1025" width="6.125" style="8" customWidth="1"/>
    <col min="1026" max="1026" width="30.5" style="8" customWidth="1"/>
    <col min="1027" max="1027" width="15" style="8" customWidth="1"/>
    <col min="1028" max="1028" width="6.125" style="8" customWidth="1"/>
    <col min="1029" max="1029" width="30.5" style="8" customWidth="1"/>
    <col min="1030" max="1030" width="15" style="8" customWidth="1"/>
    <col min="1031" max="1031" width="6.125" style="8" customWidth="1"/>
    <col min="1032" max="1032" width="30.5" style="8" customWidth="1"/>
    <col min="1033" max="1033" width="18.5" style="8" customWidth="1"/>
    <col min="1034" max="1034" width="8.5" style="8" customWidth="1"/>
    <col min="1035" max="1280" width="9" style="8"/>
    <col min="1281" max="1281" width="6.125" style="8" customWidth="1"/>
    <col min="1282" max="1282" width="30.5" style="8" customWidth="1"/>
    <col min="1283" max="1283" width="15" style="8" customWidth="1"/>
    <col min="1284" max="1284" width="6.125" style="8" customWidth="1"/>
    <col min="1285" max="1285" width="30.5" style="8" customWidth="1"/>
    <col min="1286" max="1286" width="15" style="8" customWidth="1"/>
    <col min="1287" max="1287" width="6.125" style="8" customWidth="1"/>
    <col min="1288" max="1288" width="30.5" style="8" customWidth="1"/>
    <col min="1289" max="1289" width="18.5" style="8" customWidth="1"/>
    <col min="1290" max="1290" width="8.5" style="8" customWidth="1"/>
    <col min="1291" max="1536" width="9" style="8"/>
    <col min="1537" max="1537" width="6.125" style="8" customWidth="1"/>
    <col min="1538" max="1538" width="30.5" style="8" customWidth="1"/>
    <col min="1539" max="1539" width="15" style="8" customWidth="1"/>
    <col min="1540" max="1540" width="6.125" style="8" customWidth="1"/>
    <col min="1541" max="1541" width="30.5" style="8" customWidth="1"/>
    <col min="1542" max="1542" width="15" style="8" customWidth="1"/>
    <col min="1543" max="1543" width="6.125" style="8" customWidth="1"/>
    <col min="1544" max="1544" width="30.5" style="8" customWidth="1"/>
    <col min="1545" max="1545" width="18.5" style="8" customWidth="1"/>
    <col min="1546" max="1546" width="8.5" style="8" customWidth="1"/>
    <col min="1547" max="1792" width="9" style="8"/>
    <col min="1793" max="1793" width="6.125" style="8" customWidth="1"/>
    <col min="1794" max="1794" width="30.5" style="8" customWidth="1"/>
    <col min="1795" max="1795" width="15" style="8" customWidth="1"/>
    <col min="1796" max="1796" width="6.125" style="8" customWidth="1"/>
    <col min="1797" max="1797" width="30.5" style="8" customWidth="1"/>
    <col min="1798" max="1798" width="15" style="8" customWidth="1"/>
    <col min="1799" max="1799" width="6.125" style="8" customWidth="1"/>
    <col min="1800" max="1800" width="30.5" style="8" customWidth="1"/>
    <col min="1801" max="1801" width="18.5" style="8" customWidth="1"/>
    <col min="1802" max="1802" width="8.5" style="8" customWidth="1"/>
    <col min="1803" max="2048" width="9" style="8"/>
    <col min="2049" max="2049" width="6.125" style="8" customWidth="1"/>
    <col min="2050" max="2050" width="30.5" style="8" customWidth="1"/>
    <col min="2051" max="2051" width="15" style="8" customWidth="1"/>
    <col min="2052" max="2052" width="6.125" style="8" customWidth="1"/>
    <col min="2053" max="2053" width="30.5" style="8" customWidth="1"/>
    <col min="2054" max="2054" width="15" style="8" customWidth="1"/>
    <col min="2055" max="2055" width="6.125" style="8" customWidth="1"/>
    <col min="2056" max="2056" width="30.5" style="8" customWidth="1"/>
    <col min="2057" max="2057" width="18.5" style="8" customWidth="1"/>
    <col min="2058" max="2058" width="8.5" style="8" customWidth="1"/>
    <col min="2059" max="2304" width="9" style="8"/>
    <col min="2305" max="2305" width="6.125" style="8" customWidth="1"/>
    <col min="2306" max="2306" width="30.5" style="8" customWidth="1"/>
    <col min="2307" max="2307" width="15" style="8" customWidth="1"/>
    <col min="2308" max="2308" width="6.125" style="8" customWidth="1"/>
    <col min="2309" max="2309" width="30.5" style="8" customWidth="1"/>
    <col min="2310" max="2310" width="15" style="8" customWidth="1"/>
    <col min="2311" max="2311" width="6.125" style="8" customWidth="1"/>
    <col min="2312" max="2312" width="30.5" style="8" customWidth="1"/>
    <col min="2313" max="2313" width="18.5" style="8" customWidth="1"/>
    <col min="2314" max="2314" width="8.5" style="8" customWidth="1"/>
    <col min="2315" max="2560" width="9" style="8"/>
    <col min="2561" max="2561" width="6.125" style="8" customWidth="1"/>
    <col min="2562" max="2562" width="30.5" style="8" customWidth="1"/>
    <col min="2563" max="2563" width="15" style="8" customWidth="1"/>
    <col min="2564" max="2564" width="6.125" style="8" customWidth="1"/>
    <col min="2565" max="2565" width="30.5" style="8" customWidth="1"/>
    <col min="2566" max="2566" width="15" style="8" customWidth="1"/>
    <col min="2567" max="2567" width="6.125" style="8" customWidth="1"/>
    <col min="2568" max="2568" width="30.5" style="8" customWidth="1"/>
    <col min="2569" max="2569" width="18.5" style="8" customWidth="1"/>
    <col min="2570" max="2570" width="8.5" style="8" customWidth="1"/>
    <col min="2571" max="2816" width="9" style="8"/>
    <col min="2817" max="2817" width="6.125" style="8" customWidth="1"/>
    <col min="2818" max="2818" width="30.5" style="8" customWidth="1"/>
    <col min="2819" max="2819" width="15" style="8" customWidth="1"/>
    <col min="2820" max="2820" width="6.125" style="8" customWidth="1"/>
    <col min="2821" max="2821" width="30.5" style="8" customWidth="1"/>
    <col min="2822" max="2822" width="15" style="8" customWidth="1"/>
    <col min="2823" max="2823" width="6.125" style="8" customWidth="1"/>
    <col min="2824" max="2824" width="30.5" style="8" customWidth="1"/>
    <col min="2825" max="2825" width="18.5" style="8" customWidth="1"/>
    <col min="2826" max="2826" width="8.5" style="8" customWidth="1"/>
    <col min="2827" max="3072" width="9" style="8"/>
    <col min="3073" max="3073" width="6.125" style="8" customWidth="1"/>
    <col min="3074" max="3074" width="30.5" style="8" customWidth="1"/>
    <col min="3075" max="3075" width="15" style="8" customWidth="1"/>
    <col min="3076" max="3076" width="6.125" style="8" customWidth="1"/>
    <col min="3077" max="3077" width="30.5" style="8" customWidth="1"/>
    <col min="3078" max="3078" width="15" style="8" customWidth="1"/>
    <col min="3079" max="3079" width="6.125" style="8" customWidth="1"/>
    <col min="3080" max="3080" width="30.5" style="8" customWidth="1"/>
    <col min="3081" max="3081" width="18.5" style="8" customWidth="1"/>
    <col min="3082" max="3082" width="8.5" style="8" customWidth="1"/>
    <col min="3083" max="3328" width="9" style="8"/>
    <col min="3329" max="3329" width="6.125" style="8" customWidth="1"/>
    <col min="3330" max="3330" width="30.5" style="8" customWidth="1"/>
    <col min="3331" max="3331" width="15" style="8" customWidth="1"/>
    <col min="3332" max="3332" width="6.125" style="8" customWidth="1"/>
    <col min="3333" max="3333" width="30.5" style="8" customWidth="1"/>
    <col min="3334" max="3334" width="15" style="8" customWidth="1"/>
    <col min="3335" max="3335" width="6.125" style="8" customWidth="1"/>
    <col min="3336" max="3336" width="30.5" style="8" customWidth="1"/>
    <col min="3337" max="3337" width="18.5" style="8" customWidth="1"/>
    <col min="3338" max="3338" width="8.5" style="8" customWidth="1"/>
    <col min="3339" max="3584" width="9" style="8"/>
    <col min="3585" max="3585" width="6.125" style="8" customWidth="1"/>
    <col min="3586" max="3586" width="30.5" style="8" customWidth="1"/>
    <col min="3587" max="3587" width="15" style="8" customWidth="1"/>
    <col min="3588" max="3588" width="6.125" style="8" customWidth="1"/>
    <col min="3589" max="3589" width="30.5" style="8" customWidth="1"/>
    <col min="3590" max="3590" width="15" style="8" customWidth="1"/>
    <col min="3591" max="3591" width="6.125" style="8" customWidth="1"/>
    <col min="3592" max="3592" width="30.5" style="8" customWidth="1"/>
    <col min="3593" max="3593" width="18.5" style="8" customWidth="1"/>
    <col min="3594" max="3594" width="8.5" style="8" customWidth="1"/>
    <col min="3595" max="3840" width="9" style="8"/>
    <col min="3841" max="3841" width="6.125" style="8" customWidth="1"/>
    <col min="3842" max="3842" width="30.5" style="8" customWidth="1"/>
    <col min="3843" max="3843" width="15" style="8" customWidth="1"/>
    <col min="3844" max="3844" width="6.125" style="8" customWidth="1"/>
    <col min="3845" max="3845" width="30.5" style="8" customWidth="1"/>
    <col min="3846" max="3846" width="15" style="8" customWidth="1"/>
    <col min="3847" max="3847" width="6.125" style="8" customWidth="1"/>
    <col min="3848" max="3848" width="30.5" style="8" customWidth="1"/>
    <col min="3849" max="3849" width="18.5" style="8" customWidth="1"/>
    <col min="3850" max="3850" width="8.5" style="8" customWidth="1"/>
    <col min="3851" max="4096" width="9" style="8"/>
    <col min="4097" max="4097" width="6.125" style="8" customWidth="1"/>
    <col min="4098" max="4098" width="30.5" style="8" customWidth="1"/>
    <col min="4099" max="4099" width="15" style="8" customWidth="1"/>
    <col min="4100" max="4100" width="6.125" style="8" customWidth="1"/>
    <col min="4101" max="4101" width="30.5" style="8" customWidth="1"/>
    <col min="4102" max="4102" width="15" style="8" customWidth="1"/>
    <col min="4103" max="4103" width="6.125" style="8" customWidth="1"/>
    <col min="4104" max="4104" width="30.5" style="8" customWidth="1"/>
    <col min="4105" max="4105" width="18.5" style="8" customWidth="1"/>
    <col min="4106" max="4106" width="8.5" style="8" customWidth="1"/>
    <col min="4107" max="4352" width="9" style="8"/>
    <col min="4353" max="4353" width="6.125" style="8" customWidth="1"/>
    <col min="4354" max="4354" width="30.5" style="8" customWidth="1"/>
    <col min="4355" max="4355" width="15" style="8" customWidth="1"/>
    <col min="4356" max="4356" width="6.125" style="8" customWidth="1"/>
    <col min="4357" max="4357" width="30.5" style="8" customWidth="1"/>
    <col min="4358" max="4358" width="15" style="8" customWidth="1"/>
    <col min="4359" max="4359" width="6.125" style="8" customWidth="1"/>
    <col min="4360" max="4360" width="30.5" style="8" customWidth="1"/>
    <col min="4361" max="4361" width="18.5" style="8" customWidth="1"/>
    <col min="4362" max="4362" width="8.5" style="8" customWidth="1"/>
    <col min="4363" max="4608" width="9" style="8"/>
    <col min="4609" max="4609" width="6.125" style="8" customWidth="1"/>
    <col min="4610" max="4610" width="30.5" style="8" customWidth="1"/>
    <col min="4611" max="4611" width="15" style="8" customWidth="1"/>
    <col min="4612" max="4612" width="6.125" style="8" customWidth="1"/>
    <col min="4613" max="4613" width="30.5" style="8" customWidth="1"/>
    <col min="4614" max="4614" width="15" style="8" customWidth="1"/>
    <col min="4615" max="4615" width="6.125" style="8" customWidth="1"/>
    <col min="4616" max="4616" width="30.5" style="8" customWidth="1"/>
    <col min="4617" max="4617" width="18.5" style="8" customWidth="1"/>
    <col min="4618" max="4618" width="8.5" style="8" customWidth="1"/>
    <col min="4619" max="4864" width="9" style="8"/>
    <col min="4865" max="4865" width="6.125" style="8" customWidth="1"/>
    <col min="4866" max="4866" width="30.5" style="8" customWidth="1"/>
    <col min="4867" max="4867" width="15" style="8" customWidth="1"/>
    <col min="4868" max="4868" width="6.125" style="8" customWidth="1"/>
    <col min="4869" max="4869" width="30.5" style="8" customWidth="1"/>
    <col min="4870" max="4870" width="15" style="8" customWidth="1"/>
    <col min="4871" max="4871" width="6.125" style="8" customWidth="1"/>
    <col min="4872" max="4872" width="30.5" style="8" customWidth="1"/>
    <col min="4873" max="4873" width="18.5" style="8" customWidth="1"/>
    <col min="4874" max="4874" width="8.5" style="8" customWidth="1"/>
    <col min="4875" max="5120" width="9" style="8"/>
    <col min="5121" max="5121" width="6.125" style="8" customWidth="1"/>
    <col min="5122" max="5122" width="30.5" style="8" customWidth="1"/>
    <col min="5123" max="5123" width="15" style="8" customWidth="1"/>
    <col min="5124" max="5124" width="6.125" style="8" customWidth="1"/>
    <col min="5125" max="5125" width="30.5" style="8" customWidth="1"/>
    <col min="5126" max="5126" width="15" style="8" customWidth="1"/>
    <col min="5127" max="5127" width="6.125" style="8" customWidth="1"/>
    <col min="5128" max="5128" width="30.5" style="8" customWidth="1"/>
    <col min="5129" max="5129" width="18.5" style="8" customWidth="1"/>
    <col min="5130" max="5130" width="8.5" style="8" customWidth="1"/>
    <col min="5131" max="5376" width="9" style="8"/>
    <col min="5377" max="5377" width="6.125" style="8" customWidth="1"/>
    <col min="5378" max="5378" width="30.5" style="8" customWidth="1"/>
    <col min="5379" max="5379" width="15" style="8" customWidth="1"/>
    <col min="5380" max="5380" width="6.125" style="8" customWidth="1"/>
    <col min="5381" max="5381" width="30.5" style="8" customWidth="1"/>
    <col min="5382" max="5382" width="15" style="8" customWidth="1"/>
    <col min="5383" max="5383" width="6.125" style="8" customWidth="1"/>
    <col min="5384" max="5384" width="30.5" style="8" customWidth="1"/>
    <col min="5385" max="5385" width="18.5" style="8" customWidth="1"/>
    <col min="5386" max="5386" width="8.5" style="8" customWidth="1"/>
    <col min="5387" max="5632" width="9" style="8"/>
    <col min="5633" max="5633" width="6.125" style="8" customWidth="1"/>
    <col min="5634" max="5634" width="30.5" style="8" customWidth="1"/>
    <col min="5635" max="5635" width="15" style="8" customWidth="1"/>
    <col min="5636" max="5636" width="6.125" style="8" customWidth="1"/>
    <col min="5637" max="5637" width="30.5" style="8" customWidth="1"/>
    <col min="5638" max="5638" width="15" style="8" customWidth="1"/>
    <col min="5639" max="5639" width="6.125" style="8" customWidth="1"/>
    <col min="5640" max="5640" width="30.5" style="8" customWidth="1"/>
    <col min="5641" max="5641" width="18.5" style="8" customWidth="1"/>
    <col min="5642" max="5642" width="8.5" style="8" customWidth="1"/>
    <col min="5643" max="5888" width="9" style="8"/>
    <col min="5889" max="5889" width="6.125" style="8" customWidth="1"/>
    <col min="5890" max="5890" width="30.5" style="8" customWidth="1"/>
    <col min="5891" max="5891" width="15" style="8" customWidth="1"/>
    <col min="5892" max="5892" width="6.125" style="8" customWidth="1"/>
    <col min="5893" max="5893" width="30.5" style="8" customWidth="1"/>
    <col min="5894" max="5894" width="15" style="8" customWidth="1"/>
    <col min="5895" max="5895" width="6.125" style="8" customWidth="1"/>
    <col min="5896" max="5896" width="30.5" style="8" customWidth="1"/>
    <col min="5897" max="5897" width="18.5" style="8" customWidth="1"/>
    <col min="5898" max="5898" width="8.5" style="8" customWidth="1"/>
    <col min="5899" max="6144" width="9" style="8"/>
    <col min="6145" max="6145" width="6.125" style="8" customWidth="1"/>
    <col min="6146" max="6146" width="30.5" style="8" customWidth="1"/>
    <col min="6147" max="6147" width="15" style="8" customWidth="1"/>
    <col min="6148" max="6148" width="6.125" style="8" customWidth="1"/>
    <col min="6149" max="6149" width="30.5" style="8" customWidth="1"/>
    <col min="6150" max="6150" width="15" style="8" customWidth="1"/>
    <col min="6151" max="6151" width="6.125" style="8" customWidth="1"/>
    <col min="6152" max="6152" width="30.5" style="8" customWidth="1"/>
    <col min="6153" max="6153" width="18.5" style="8" customWidth="1"/>
    <col min="6154" max="6154" width="8.5" style="8" customWidth="1"/>
    <col min="6155" max="6400" width="9" style="8"/>
    <col min="6401" max="6401" width="6.125" style="8" customWidth="1"/>
    <col min="6402" max="6402" width="30.5" style="8" customWidth="1"/>
    <col min="6403" max="6403" width="15" style="8" customWidth="1"/>
    <col min="6404" max="6404" width="6.125" style="8" customWidth="1"/>
    <col min="6405" max="6405" width="30.5" style="8" customWidth="1"/>
    <col min="6406" max="6406" width="15" style="8" customWidth="1"/>
    <col min="6407" max="6407" width="6.125" style="8" customWidth="1"/>
    <col min="6408" max="6408" width="30.5" style="8" customWidth="1"/>
    <col min="6409" max="6409" width="18.5" style="8" customWidth="1"/>
    <col min="6410" max="6410" width="8.5" style="8" customWidth="1"/>
    <col min="6411" max="6656" width="9" style="8"/>
    <col min="6657" max="6657" width="6.125" style="8" customWidth="1"/>
    <col min="6658" max="6658" width="30.5" style="8" customWidth="1"/>
    <col min="6659" max="6659" width="15" style="8" customWidth="1"/>
    <col min="6660" max="6660" width="6.125" style="8" customWidth="1"/>
    <col min="6661" max="6661" width="30.5" style="8" customWidth="1"/>
    <col min="6662" max="6662" width="15" style="8" customWidth="1"/>
    <col min="6663" max="6663" width="6.125" style="8" customWidth="1"/>
    <col min="6664" max="6664" width="30.5" style="8" customWidth="1"/>
    <col min="6665" max="6665" width="18.5" style="8" customWidth="1"/>
    <col min="6666" max="6666" width="8.5" style="8" customWidth="1"/>
    <col min="6667" max="6912" width="9" style="8"/>
    <col min="6913" max="6913" width="6.125" style="8" customWidth="1"/>
    <col min="6914" max="6914" width="30.5" style="8" customWidth="1"/>
    <col min="6915" max="6915" width="15" style="8" customWidth="1"/>
    <col min="6916" max="6916" width="6.125" style="8" customWidth="1"/>
    <col min="6917" max="6917" width="30.5" style="8" customWidth="1"/>
    <col min="6918" max="6918" width="15" style="8" customWidth="1"/>
    <col min="6919" max="6919" width="6.125" style="8" customWidth="1"/>
    <col min="6920" max="6920" width="30.5" style="8" customWidth="1"/>
    <col min="6921" max="6921" width="18.5" style="8" customWidth="1"/>
    <col min="6922" max="6922" width="8.5" style="8" customWidth="1"/>
    <col min="6923" max="7168" width="9" style="8"/>
    <col min="7169" max="7169" width="6.125" style="8" customWidth="1"/>
    <col min="7170" max="7170" width="30.5" style="8" customWidth="1"/>
    <col min="7171" max="7171" width="15" style="8" customWidth="1"/>
    <col min="7172" max="7172" width="6.125" style="8" customWidth="1"/>
    <col min="7173" max="7173" width="30.5" style="8" customWidth="1"/>
    <col min="7174" max="7174" width="15" style="8" customWidth="1"/>
    <col min="7175" max="7175" width="6.125" style="8" customWidth="1"/>
    <col min="7176" max="7176" width="30.5" style="8" customWidth="1"/>
    <col min="7177" max="7177" width="18.5" style="8" customWidth="1"/>
    <col min="7178" max="7178" width="8.5" style="8" customWidth="1"/>
    <col min="7179" max="7424" width="9" style="8"/>
    <col min="7425" max="7425" width="6.125" style="8" customWidth="1"/>
    <col min="7426" max="7426" width="30.5" style="8" customWidth="1"/>
    <col min="7427" max="7427" width="15" style="8" customWidth="1"/>
    <col min="7428" max="7428" width="6.125" style="8" customWidth="1"/>
    <col min="7429" max="7429" width="30.5" style="8" customWidth="1"/>
    <col min="7430" max="7430" width="15" style="8" customWidth="1"/>
    <col min="7431" max="7431" width="6.125" style="8" customWidth="1"/>
    <col min="7432" max="7432" width="30.5" style="8" customWidth="1"/>
    <col min="7433" max="7433" width="18.5" style="8" customWidth="1"/>
    <col min="7434" max="7434" width="8.5" style="8" customWidth="1"/>
    <col min="7435" max="7680" width="9" style="8"/>
    <col min="7681" max="7681" width="6.125" style="8" customWidth="1"/>
    <col min="7682" max="7682" width="30.5" style="8" customWidth="1"/>
    <col min="7683" max="7683" width="15" style="8" customWidth="1"/>
    <col min="7684" max="7684" width="6.125" style="8" customWidth="1"/>
    <col min="7685" max="7685" width="30.5" style="8" customWidth="1"/>
    <col min="7686" max="7686" width="15" style="8" customWidth="1"/>
    <col min="7687" max="7687" width="6.125" style="8" customWidth="1"/>
    <col min="7688" max="7688" width="30.5" style="8" customWidth="1"/>
    <col min="7689" max="7689" width="18.5" style="8" customWidth="1"/>
    <col min="7690" max="7690" width="8.5" style="8" customWidth="1"/>
    <col min="7691" max="7936" width="9" style="8"/>
    <col min="7937" max="7937" width="6.125" style="8" customWidth="1"/>
    <col min="7938" max="7938" width="30.5" style="8" customWidth="1"/>
    <col min="7939" max="7939" width="15" style="8" customWidth="1"/>
    <col min="7940" max="7940" width="6.125" style="8" customWidth="1"/>
    <col min="7941" max="7941" width="30.5" style="8" customWidth="1"/>
    <col min="7942" max="7942" width="15" style="8" customWidth="1"/>
    <col min="7943" max="7943" width="6.125" style="8" customWidth="1"/>
    <col min="7944" max="7944" width="30.5" style="8" customWidth="1"/>
    <col min="7945" max="7945" width="18.5" style="8" customWidth="1"/>
    <col min="7946" max="7946" width="8.5" style="8" customWidth="1"/>
    <col min="7947" max="8192" width="9" style="8"/>
    <col min="8193" max="8193" width="6.125" style="8" customWidth="1"/>
    <col min="8194" max="8194" width="30.5" style="8" customWidth="1"/>
    <col min="8195" max="8195" width="15" style="8" customWidth="1"/>
    <col min="8196" max="8196" width="6.125" style="8" customWidth="1"/>
    <col min="8197" max="8197" width="30.5" style="8" customWidth="1"/>
    <col min="8198" max="8198" width="15" style="8" customWidth="1"/>
    <col min="8199" max="8199" width="6.125" style="8" customWidth="1"/>
    <col min="8200" max="8200" width="30.5" style="8" customWidth="1"/>
    <col min="8201" max="8201" width="18.5" style="8" customWidth="1"/>
    <col min="8202" max="8202" width="8.5" style="8" customWidth="1"/>
    <col min="8203" max="8448" width="9" style="8"/>
    <col min="8449" max="8449" width="6.125" style="8" customWidth="1"/>
    <col min="8450" max="8450" width="30.5" style="8" customWidth="1"/>
    <col min="8451" max="8451" width="15" style="8" customWidth="1"/>
    <col min="8452" max="8452" width="6.125" style="8" customWidth="1"/>
    <col min="8453" max="8453" width="30.5" style="8" customWidth="1"/>
    <col min="8454" max="8454" width="15" style="8" customWidth="1"/>
    <col min="8455" max="8455" width="6.125" style="8" customWidth="1"/>
    <col min="8456" max="8456" width="30.5" style="8" customWidth="1"/>
    <col min="8457" max="8457" width="18.5" style="8" customWidth="1"/>
    <col min="8458" max="8458" width="8.5" style="8" customWidth="1"/>
    <col min="8459" max="8704" width="9" style="8"/>
    <col min="8705" max="8705" width="6.125" style="8" customWidth="1"/>
    <col min="8706" max="8706" width="30.5" style="8" customWidth="1"/>
    <col min="8707" max="8707" width="15" style="8" customWidth="1"/>
    <col min="8708" max="8708" width="6.125" style="8" customWidth="1"/>
    <col min="8709" max="8709" width="30.5" style="8" customWidth="1"/>
    <col min="8710" max="8710" width="15" style="8" customWidth="1"/>
    <col min="8711" max="8711" width="6.125" style="8" customWidth="1"/>
    <col min="8712" max="8712" width="30.5" style="8" customWidth="1"/>
    <col min="8713" max="8713" width="18.5" style="8" customWidth="1"/>
    <col min="8714" max="8714" width="8.5" style="8" customWidth="1"/>
    <col min="8715" max="8960" width="9" style="8"/>
    <col min="8961" max="8961" width="6.125" style="8" customWidth="1"/>
    <col min="8962" max="8962" width="30.5" style="8" customWidth="1"/>
    <col min="8963" max="8963" width="15" style="8" customWidth="1"/>
    <col min="8964" max="8964" width="6.125" style="8" customWidth="1"/>
    <col min="8965" max="8965" width="30.5" style="8" customWidth="1"/>
    <col min="8966" max="8966" width="15" style="8" customWidth="1"/>
    <col min="8967" max="8967" width="6.125" style="8" customWidth="1"/>
    <col min="8968" max="8968" width="30.5" style="8" customWidth="1"/>
    <col min="8969" max="8969" width="18.5" style="8" customWidth="1"/>
    <col min="8970" max="8970" width="8.5" style="8" customWidth="1"/>
    <col min="8971" max="9216" width="9" style="8"/>
    <col min="9217" max="9217" width="6.125" style="8" customWidth="1"/>
    <col min="9218" max="9218" width="30.5" style="8" customWidth="1"/>
    <col min="9219" max="9219" width="15" style="8" customWidth="1"/>
    <col min="9220" max="9220" width="6.125" style="8" customWidth="1"/>
    <col min="9221" max="9221" width="30.5" style="8" customWidth="1"/>
    <col min="9222" max="9222" width="15" style="8" customWidth="1"/>
    <col min="9223" max="9223" width="6.125" style="8" customWidth="1"/>
    <col min="9224" max="9224" width="30.5" style="8" customWidth="1"/>
    <col min="9225" max="9225" width="18.5" style="8" customWidth="1"/>
    <col min="9226" max="9226" width="8.5" style="8" customWidth="1"/>
    <col min="9227" max="9472" width="9" style="8"/>
    <col min="9473" max="9473" width="6.125" style="8" customWidth="1"/>
    <col min="9474" max="9474" width="30.5" style="8" customWidth="1"/>
    <col min="9475" max="9475" width="15" style="8" customWidth="1"/>
    <col min="9476" max="9476" width="6.125" style="8" customWidth="1"/>
    <col min="9477" max="9477" width="30.5" style="8" customWidth="1"/>
    <col min="9478" max="9478" width="15" style="8" customWidth="1"/>
    <col min="9479" max="9479" width="6.125" style="8" customWidth="1"/>
    <col min="9480" max="9480" width="30.5" style="8" customWidth="1"/>
    <col min="9481" max="9481" width="18.5" style="8" customWidth="1"/>
    <col min="9482" max="9482" width="8.5" style="8" customWidth="1"/>
    <col min="9483" max="9728" width="9" style="8"/>
    <col min="9729" max="9729" width="6.125" style="8" customWidth="1"/>
    <col min="9730" max="9730" width="30.5" style="8" customWidth="1"/>
    <col min="9731" max="9731" width="15" style="8" customWidth="1"/>
    <col min="9732" max="9732" width="6.125" style="8" customWidth="1"/>
    <col min="9733" max="9733" width="30.5" style="8" customWidth="1"/>
    <col min="9734" max="9734" width="15" style="8" customWidth="1"/>
    <col min="9735" max="9735" width="6.125" style="8" customWidth="1"/>
    <col min="9736" max="9736" width="30.5" style="8" customWidth="1"/>
    <col min="9737" max="9737" width="18.5" style="8" customWidth="1"/>
    <col min="9738" max="9738" width="8.5" style="8" customWidth="1"/>
    <col min="9739" max="9984" width="9" style="8"/>
    <col min="9985" max="9985" width="6.125" style="8" customWidth="1"/>
    <col min="9986" max="9986" width="30.5" style="8" customWidth="1"/>
    <col min="9987" max="9987" width="15" style="8" customWidth="1"/>
    <col min="9988" max="9988" width="6.125" style="8" customWidth="1"/>
    <col min="9989" max="9989" width="30.5" style="8" customWidth="1"/>
    <col min="9990" max="9990" width="15" style="8" customWidth="1"/>
    <col min="9991" max="9991" width="6.125" style="8" customWidth="1"/>
    <col min="9992" max="9992" width="30.5" style="8" customWidth="1"/>
    <col min="9993" max="9993" width="18.5" style="8" customWidth="1"/>
    <col min="9994" max="9994" width="8.5" style="8" customWidth="1"/>
    <col min="9995" max="10240" width="9" style="8"/>
    <col min="10241" max="10241" width="6.125" style="8" customWidth="1"/>
    <col min="10242" max="10242" width="30.5" style="8" customWidth="1"/>
    <col min="10243" max="10243" width="15" style="8" customWidth="1"/>
    <col min="10244" max="10244" width="6.125" style="8" customWidth="1"/>
    <col min="10245" max="10245" width="30.5" style="8" customWidth="1"/>
    <col min="10246" max="10246" width="15" style="8" customWidth="1"/>
    <col min="10247" max="10247" width="6.125" style="8" customWidth="1"/>
    <col min="10248" max="10248" width="30.5" style="8" customWidth="1"/>
    <col min="10249" max="10249" width="18.5" style="8" customWidth="1"/>
    <col min="10250" max="10250" width="8.5" style="8" customWidth="1"/>
    <col min="10251" max="10496" width="9" style="8"/>
    <col min="10497" max="10497" width="6.125" style="8" customWidth="1"/>
    <col min="10498" max="10498" width="30.5" style="8" customWidth="1"/>
    <col min="10499" max="10499" width="15" style="8" customWidth="1"/>
    <col min="10500" max="10500" width="6.125" style="8" customWidth="1"/>
    <col min="10501" max="10501" width="30.5" style="8" customWidth="1"/>
    <col min="10502" max="10502" width="15" style="8" customWidth="1"/>
    <col min="10503" max="10503" width="6.125" style="8" customWidth="1"/>
    <col min="10504" max="10504" width="30.5" style="8" customWidth="1"/>
    <col min="10505" max="10505" width="18.5" style="8" customWidth="1"/>
    <col min="10506" max="10506" width="8.5" style="8" customWidth="1"/>
    <col min="10507" max="10752" width="9" style="8"/>
    <col min="10753" max="10753" width="6.125" style="8" customWidth="1"/>
    <col min="10754" max="10754" width="30.5" style="8" customWidth="1"/>
    <col min="10755" max="10755" width="15" style="8" customWidth="1"/>
    <col min="10756" max="10756" width="6.125" style="8" customWidth="1"/>
    <col min="10757" max="10757" width="30.5" style="8" customWidth="1"/>
    <col min="10758" max="10758" width="15" style="8" customWidth="1"/>
    <col min="10759" max="10759" width="6.125" style="8" customWidth="1"/>
    <col min="10760" max="10760" width="30.5" style="8" customWidth="1"/>
    <col min="10761" max="10761" width="18.5" style="8" customWidth="1"/>
    <col min="10762" max="10762" width="8.5" style="8" customWidth="1"/>
    <col min="10763" max="11008" width="9" style="8"/>
    <col min="11009" max="11009" width="6.125" style="8" customWidth="1"/>
    <col min="11010" max="11010" width="30.5" style="8" customWidth="1"/>
    <col min="11011" max="11011" width="15" style="8" customWidth="1"/>
    <col min="11012" max="11012" width="6.125" style="8" customWidth="1"/>
    <col min="11013" max="11013" width="30.5" style="8" customWidth="1"/>
    <col min="11014" max="11014" width="15" style="8" customWidth="1"/>
    <col min="11015" max="11015" width="6.125" style="8" customWidth="1"/>
    <col min="11016" max="11016" width="30.5" style="8" customWidth="1"/>
    <col min="11017" max="11017" width="18.5" style="8" customWidth="1"/>
    <col min="11018" max="11018" width="8.5" style="8" customWidth="1"/>
    <col min="11019" max="11264" width="9" style="8"/>
    <col min="11265" max="11265" width="6.125" style="8" customWidth="1"/>
    <col min="11266" max="11266" width="30.5" style="8" customWidth="1"/>
    <col min="11267" max="11267" width="15" style="8" customWidth="1"/>
    <col min="11268" max="11268" width="6.125" style="8" customWidth="1"/>
    <col min="11269" max="11269" width="30.5" style="8" customWidth="1"/>
    <col min="11270" max="11270" width="15" style="8" customWidth="1"/>
    <col min="11271" max="11271" width="6.125" style="8" customWidth="1"/>
    <col min="11272" max="11272" width="30.5" style="8" customWidth="1"/>
    <col min="11273" max="11273" width="18.5" style="8" customWidth="1"/>
    <col min="11274" max="11274" width="8.5" style="8" customWidth="1"/>
    <col min="11275" max="11520" width="9" style="8"/>
    <col min="11521" max="11521" width="6.125" style="8" customWidth="1"/>
    <col min="11522" max="11522" width="30.5" style="8" customWidth="1"/>
    <col min="11523" max="11523" width="15" style="8" customWidth="1"/>
    <col min="11524" max="11524" width="6.125" style="8" customWidth="1"/>
    <col min="11525" max="11525" width="30.5" style="8" customWidth="1"/>
    <col min="11526" max="11526" width="15" style="8" customWidth="1"/>
    <col min="11527" max="11527" width="6.125" style="8" customWidth="1"/>
    <col min="11528" max="11528" width="30.5" style="8" customWidth="1"/>
    <col min="11529" max="11529" width="18.5" style="8" customWidth="1"/>
    <col min="11530" max="11530" width="8.5" style="8" customWidth="1"/>
    <col min="11531" max="11776" width="9" style="8"/>
    <col min="11777" max="11777" width="6.125" style="8" customWidth="1"/>
    <col min="11778" max="11778" width="30.5" style="8" customWidth="1"/>
    <col min="11779" max="11779" width="15" style="8" customWidth="1"/>
    <col min="11780" max="11780" width="6.125" style="8" customWidth="1"/>
    <col min="11781" max="11781" width="30.5" style="8" customWidth="1"/>
    <col min="11782" max="11782" width="15" style="8" customWidth="1"/>
    <col min="11783" max="11783" width="6.125" style="8" customWidth="1"/>
    <col min="11784" max="11784" width="30.5" style="8" customWidth="1"/>
    <col min="11785" max="11785" width="18.5" style="8" customWidth="1"/>
    <col min="11786" max="11786" width="8.5" style="8" customWidth="1"/>
    <col min="11787" max="12032" width="9" style="8"/>
    <col min="12033" max="12033" width="6.125" style="8" customWidth="1"/>
    <col min="12034" max="12034" width="30.5" style="8" customWidth="1"/>
    <col min="12035" max="12035" width="15" style="8" customWidth="1"/>
    <col min="12036" max="12036" width="6.125" style="8" customWidth="1"/>
    <col min="12037" max="12037" width="30.5" style="8" customWidth="1"/>
    <col min="12038" max="12038" width="15" style="8" customWidth="1"/>
    <col min="12039" max="12039" width="6.125" style="8" customWidth="1"/>
    <col min="12040" max="12040" width="30.5" style="8" customWidth="1"/>
    <col min="12041" max="12041" width="18.5" style="8" customWidth="1"/>
    <col min="12042" max="12042" width="8.5" style="8" customWidth="1"/>
    <col min="12043" max="12288" width="9" style="8"/>
    <col min="12289" max="12289" width="6.125" style="8" customWidth="1"/>
    <col min="12290" max="12290" width="30.5" style="8" customWidth="1"/>
    <col min="12291" max="12291" width="15" style="8" customWidth="1"/>
    <col min="12292" max="12292" width="6.125" style="8" customWidth="1"/>
    <col min="12293" max="12293" width="30.5" style="8" customWidth="1"/>
    <col min="12294" max="12294" width="15" style="8" customWidth="1"/>
    <col min="12295" max="12295" width="6.125" style="8" customWidth="1"/>
    <col min="12296" max="12296" width="30.5" style="8" customWidth="1"/>
    <col min="12297" max="12297" width="18.5" style="8" customWidth="1"/>
    <col min="12298" max="12298" width="8.5" style="8" customWidth="1"/>
    <col min="12299" max="12544" width="9" style="8"/>
    <col min="12545" max="12545" width="6.125" style="8" customWidth="1"/>
    <col min="12546" max="12546" width="30.5" style="8" customWidth="1"/>
    <col min="12547" max="12547" width="15" style="8" customWidth="1"/>
    <col min="12548" max="12548" width="6.125" style="8" customWidth="1"/>
    <col min="12549" max="12549" width="30.5" style="8" customWidth="1"/>
    <col min="12550" max="12550" width="15" style="8" customWidth="1"/>
    <col min="12551" max="12551" width="6.125" style="8" customWidth="1"/>
    <col min="12552" max="12552" width="30.5" style="8" customWidth="1"/>
    <col min="12553" max="12553" width="18.5" style="8" customWidth="1"/>
    <col min="12554" max="12554" width="8.5" style="8" customWidth="1"/>
    <col min="12555" max="12800" width="9" style="8"/>
    <col min="12801" max="12801" width="6.125" style="8" customWidth="1"/>
    <col min="12802" max="12802" width="30.5" style="8" customWidth="1"/>
    <col min="12803" max="12803" width="15" style="8" customWidth="1"/>
    <col min="12804" max="12804" width="6.125" style="8" customWidth="1"/>
    <col min="12805" max="12805" width="30.5" style="8" customWidth="1"/>
    <col min="12806" max="12806" width="15" style="8" customWidth="1"/>
    <col min="12807" max="12807" width="6.125" style="8" customWidth="1"/>
    <col min="12808" max="12808" width="30.5" style="8" customWidth="1"/>
    <col min="12809" max="12809" width="18.5" style="8" customWidth="1"/>
    <col min="12810" max="12810" width="8.5" style="8" customWidth="1"/>
    <col min="12811" max="13056" width="9" style="8"/>
    <col min="13057" max="13057" width="6.125" style="8" customWidth="1"/>
    <col min="13058" max="13058" width="30.5" style="8" customWidth="1"/>
    <col min="13059" max="13059" width="15" style="8" customWidth="1"/>
    <col min="13060" max="13060" width="6.125" style="8" customWidth="1"/>
    <col min="13061" max="13061" width="30.5" style="8" customWidth="1"/>
    <col min="13062" max="13062" width="15" style="8" customWidth="1"/>
    <col min="13063" max="13063" width="6.125" style="8" customWidth="1"/>
    <col min="13064" max="13064" width="30.5" style="8" customWidth="1"/>
    <col min="13065" max="13065" width="18.5" style="8" customWidth="1"/>
    <col min="13066" max="13066" width="8.5" style="8" customWidth="1"/>
    <col min="13067" max="13312" width="9" style="8"/>
    <col min="13313" max="13313" width="6.125" style="8" customWidth="1"/>
    <col min="13314" max="13314" width="30.5" style="8" customWidth="1"/>
    <col min="13315" max="13315" width="15" style="8" customWidth="1"/>
    <col min="13316" max="13316" width="6.125" style="8" customWidth="1"/>
    <col min="13317" max="13317" width="30.5" style="8" customWidth="1"/>
    <col min="13318" max="13318" width="15" style="8" customWidth="1"/>
    <col min="13319" max="13319" width="6.125" style="8" customWidth="1"/>
    <col min="13320" max="13320" width="30.5" style="8" customWidth="1"/>
    <col min="13321" max="13321" width="18.5" style="8" customWidth="1"/>
    <col min="13322" max="13322" width="8.5" style="8" customWidth="1"/>
    <col min="13323" max="13568" width="9" style="8"/>
    <col min="13569" max="13569" width="6.125" style="8" customWidth="1"/>
    <col min="13570" max="13570" width="30.5" style="8" customWidth="1"/>
    <col min="13571" max="13571" width="15" style="8" customWidth="1"/>
    <col min="13572" max="13572" width="6.125" style="8" customWidth="1"/>
    <col min="13573" max="13573" width="30.5" style="8" customWidth="1"/>
    <col min="13574" max="13574" width="15" style="8" customWidth="1"/>
    <col min="13575" max="13575" width="6.125" style="8" customWidth="1"/>
    <col min="13576" max="13576" width="30.5" style="8" customWidth="1"/>
    <col min="13577" max="13577" width="18.5" style="8" customWidth="1"/>
    <col min="13578" max="13578" width="8.5" style="8" customWidth="1"/>
    <col min="13579" max="13824" width="9" style="8"/>
    <col min="13825" max="13825" width="6.125" style="8" customWidth="1"/>
    <col min="13826" max="13826" width="30.5" style="8" customWidth="1"/>
    <col min="13827" max="13827" width="15" style="8" customWidth="1"/>
    <col min="13828" max="13828" width="6.125" style="8" customWidth="1"/>
    <col min="13829" max="13829" width="30.5" style="8" customWidth="1"/>
    <col min="13830" max="13830" width="15" style="8" customWidth="1"/>
    <col min="13831" max="13831" width="6.125" style="8" customWidth="1"/>
    <col min="13832" max="13832" width="30.5" style="8" customWidth="1"/>
    <col min="13833" max="13833" width="18.5" style="8" customWidth="1"/>
    <col min="13834" max="13834" width="8.5" style="8" customWidth="1"/>
    <col min="13835" max="14080" width="9" style="8"/>
    <col min="14081" max="14081" width="6.125" style="8" customWidth="1"/>
    <col min="14082" max="14082" width="30.5" style="8" customWidth="1"/>
    <col min="14083" max="14083" width="15" style="8" customWidth="1"/>
    <col min="14084" max="14084" width="6.125" style="8" customWidth="1"/>
    <col min="14085" max="14085" width="30.5" style="8" customWidth="1"/>
    <col min="14086" max="14086" width="15" style="8" customWidth="1"/>
    <col min="14087" max="14087" width="6.125" style="8" customWidth="1"/>
    <col min="14088" max="14088" width="30.5" style="8" customWidth="1"/>
    <col min="14089" max="14089" width="18.5" style="8" customWidth="1"/>
    <col min="14090" max="14090" width="8.5" style="8" customWidth="1"/>
    <col min="14091" max="14336" width="9" style="8"/>
    <col min="14337" max="14337" width="6.125" style="8" customWidth="1"/>
    <col min="14338" max="14338" width="30.5" style="8" customWidth="1"/>
    <col min="14339" max="14339" width="15" style="8" customWidth="1"/>
    <col min="14340" max="14340" width="6.125" style="8" customWidth="1"/>
    <col min="14341" max="14341" width="30.5" style="8" customWidth="1"/>
    <col min="14342" max="14342" width="15" style="8" customWidth="1"/>
    <col min="14343" max="14343" width="6.125" style="8" customWidth="1"/>
    <col min="14344" max="14344" width="30.5" style="8" customWidth="1"/>
    <col min="14345" max="14345" width="18.5" style="8" customWidth="1"/>
    <col min="14346" max="14346" width="8.5" style="8" customWidth="1"/>
    <col min="14347" max="14592" width="9" style="8"/>
    <col min="14593" max="14593" width="6.125" style="8" customWidth="1"/>
    <col min="14594" max="14594" width="30.5" style="8" customWidth="1"/>
    <col min="14595" max="14595" width="15" style="8" customWidth="1"/>
    <col min="14596" max="14596" width="6.125" style="8" customWidth="1"/>
    <col min="14597" max="14597" width="30.5" style="8" customWidth="1"/>
    <col min="14598" max="14598" width="15" style="8" customWidth="1"/>
    <col min="14599" max="14599" width="6.125" style="8" customWidth="1"/>
    <col min="14600" max="14600" width="30.5" style="8" customWidth="1"/>
    <col min="14601" max="14601" width="18.5" style="8" customWidth="1"/>
    <col min="14602" max="14602" width="8.5" style="8" customWidth="1"/>
    <col min="14603" max="14848" width="9" style="8"/>
    <col min="14849" max="14849" width="6.125" style="8" customWidth="1"/>
    <col min="14850" max="14850" width="30.5" style="8" customWidth="1"/>
    <col min="14851" max="14851" width="15" style="8" customWidth="1"/>
    <col min="14852" max="14852" width="6.125" style="8" customWidth="1"/>
    <col min="14853" max="14853" width="30.5" style="8" customWidth="1"/>
    <col min="14854" max="14854" width="15" style="8" customWidth="1"/>
    <col min="14855" max="14855" width="6.125" style="8" customWidth="1"/>
    <col min="14856" max="14856" width="30.5" style="8" customWidth="1"/>
    <col min="14857" max="14857" width="18.5" style="8" customWidth="1"/>
    <col min="14858" max="14858" width="8.5" style="8" customWidth="1"/>
    <col min="14859" max="15104" width="9" style="8"/>
    <col min="15105" max="15105" width="6.125" style="8" customWidth="1"/>
    <col min="15106" max="15106" width="30.5" style="8" customWidth="1"/>
    <col min="15107" max="15107" width="15" style="8" customWidth="1"/>
    <col min="15108" max="15108" width="6.125" style="8" customWidth="1"/>
    <col min="15109" max="15109" width="30.5" style="8" customWidth="1"/>
    <col min="15110" max="15110" width="15" style="8" customWidth="1"/>
    <col min="15111" max="15111" width="6.125" style="8" customWidth="1"/>
    <col min="15112" max="15112" width="30.5" style="8" customWidth="1"/>
    <col min="15113" max="15113" width="18.5" style="8" customWidth="1"/>
    <col min="15114" max="15114" width="8.5" style="8" customWidth="1"/>
    <col min="15115" max="15360" width="9" style="8"/>
    <col min="15361" max="15361" width="6.125" style="8" customWidth="1"/>
    <col min="15362" max="15362" width="30.5" style="8" customWidth="1"/>
    <col min="15363" max="15363" width="15" style="8" customWidth="1"/>
    <col min="15364" max="15364" width="6.125" style="8" customWidth="1"/>
    <col min="15365" max="15365" width="30.5" style="8" customWidth="1"/>
    <col min="15366" max="15366" width="15" style="8" customWidth="1"/>
    <col min="15367" max="15367" width="6.125" style="8" customWidth="1"/>
    <col min="15368" max="15368" width="30.5" style="8" customWidth="1"/>
    <col min="15369" max="15369" width="18.5" style="8" customWidth="1"/>
    <col min="15370" max="15370" width="8.5" style="8" customWidth="1"/>
    <col min="15371" max="15616" width="9" style="8"/>
    <col min="15617" max="15617" width="6.125" style="8" customWidth="1"/>
    <col min="15618" max="15618" width="30.5" style="8" customWidth="1"/>
    <col min="15619" max="15619" width="15" style="8" customWidth="1"/>
    <col min="15620" max="15620" width="6.125" style="8" customWidth="1"/>
    <col min="15621" max="15621" width="30.5" style="8" customWidth="1"/>
    <col min="15622" max="15622" width="15" style="8" customWidth="1"/>
    <col min="15623" max="15623" width="6.125" style="8" customWidth="1"/>
    <col min="15624" max="15624" width="30.5" style="8" customWidth="1"/>
    <col min="15625" max="15625" width="18.5" style="8" customWidth="1"/>
    <col min="15626" max="15626" width="8.5" style="8" customWidth="1"/>
    <col min="15627" max="15872" width="9" style="8"/>
    <col min="15873" max="15873" width="6.125" style="8" customWidth="1"/>
    <col min="15874" max="15874" width="30.5" style="8" customWidth="1"/>
    <col min="15875" max="15875" width="15" style="8" customWidth="1"/>
    <col min="15876" max="15876" width="6.125" style="8" customWidth="1"/>
    <col min="15877" max="15877" width="30.5" style="8" customWidth="1"/>
    <col min="15878" max="15878" width="15" style="8" customWidth="1"/>
    <col min="15879" max="15879" width="6.125" style="8" customWidth="1"/>
    <col min="15880" max="15880" width="30.5" style="8" customWidth="1"/>
    <col min="15881" max="15881" width="18.5" style="8" customWidth="1"/>
    <col min="15882" max="15882" width="8.5" style="8" customWidth="1"/>
    <col min="15883" max="16128" width="9" style="8"/>
    <col min="16129" max="16129" width="6.125" style="8" customWidth="1"/>
    <col min="16130" max="16130" width="30.5" style="8" customWidth="1"/>
    <col min="16131" max="16131" width="15" style="8" customWidth="1"/>
    <col min="16132" max="16132" width="6.125" style="8" customWidth="1"/>
    <col min="16133" max="16133" width="30.5" style="8" customWidth="1"/>
    <col min="16134" max="16134" width="15" style="8" customWidth="1"/>
    <col min="16135" max="16135" width="6.125" style="8" customWidth="1"/>
    <col min="16136" max="16136" width="30.5" style="8" customWidth="1"/>
    <col min="16137" max="16137" width="18.5" style="8" customWidth="1"/>
    <col min="16138" max="16138" width="8.5" style="8" customWidth="1"/>
    <col min="16139" max="16384" width="9" style="8"/>
  </cols>
  <sheetData>
    <row r="1" spans="1:9" ht="19.5">
      <c r="E1" s="9" t="s">
        <v>1741</v>
      </c>
    </row>
    <row r="2" spans="1:9">
      <c r="I2" s="10" t="s">
        <v>1742</v>
      </c>
    </row>
    <row r="3" spans="1:9">
      <c r="A3" s="11" t="s">
        <v>1743</v>
      </c>
      <c r="I3" s="10" t="s">
        <v>1744</v>
      </c>
    </row>
    <row r="4" spans="1:9" ht="15.4" customHeight="1">
      <c r="A4" s="66" t="s">
        <v>1745</v>
      </c>
      <c r="B4" s="67" t="s">
        <v>1746</v>
      </c>
      <c r="C4" s="67" t="s">
        <v>1746</v>
      </c>
      <c r="D4" s="67" t="s">
        <v>1747</v>
      </c>
      <c r="E4" s="67" t="s">
        <v>1746</v>
      </c>
      <c r="F4" s="67" t="s">
        <v>1746</v>
      </c>
      <c r="G4" s="67" t="s">
        <v>1746</v>
      </c>
      <c r="H4" s="67" t="s">
        <v>1746</v>
      </c>
      <c r="I4" s="67" t="s">
        <v>1746</v>
      </c>
    </row>
    <row r="5" spans="1:9" ht="15.4" customHeight="1">
      <c r="A5" s="68" t="s">
        <v>1748</v>
      </c>
      <c r="B5" s="60" t="s">
        <v>1749</v>
      </c>
      <c r="C5" s="60" t="s">
        <v>1750</v>
      </c>
      <c r="D5" s="60" t="s">
        <v>1748</v>
      </c>
      <c r="E5" s="60" t="s">
        <v>1749</v>
      </c>
      <c r="F5" s="60" t="s">
        <v>1750</v>
      </c>
      <c r="G5" s="60" t="s">
        <v>1748</v>
      </c>
      <c r="H5" s="60" t="s">
        <v>1749</v>
      </c>
      <c r="I5" s="60" t="s">
        <v>1750</v>
      </c>
    </row>
    <row r="6" spans="1:9" ht="15.4" customHeight="1">
      <c r="A6" s="68" t="s">
        <v>1746</v>
      </c>
      <c r="B6" s="60" t="s">
        <v>1746</v>
      </c>
      <c r="C6" s="60" t="s">
        <v>1746</v>
      </c>
      <c r="D6" s="61" t="s">
        <v>1746</v>
      </c>
      <c r="E6" s="61" t="s">
        <v>1746</v>
      </c>
      <c r="F6" s="61" t="s">
        <v>1746</v>
      </c>
      <c r="G6" s="61" t="s">
        <v>1746</v>
      </c>
      <c r="H6" s="61" t="s">
        <v>1746</v>
      </c>
      <c r="I6" s="61" t="s">
        <v>1746</v>
      </c>
    </row>
    <row r="7" spans="1:9" ht="15.4" customHeight="1">
      <c r="A7" s="12" t="s">
        <v>1751</v>
      </c>
      <c r="B7" s="13" t="s">
        <v>1752</v>
      </c>
      <c r="C7" s="14">
        <v>78634.570000000007</v>
      </c>
      <c r="D7" s="13" t="s">
        <v>1753</v>
      </c>
      <c r="E7" s="13" t="s">
        <v>1754</v>
      </c>
      <c r="F7" s="14">
        <v>30170.84</v>
      </c>
      <c r="G7" s="13" t="s">
        <v>1755</v>
      </c>
      <c r="H7" s="13" t="s">
        <v>1756</v>
      </c>
      <c r="I7" s="14">
        <v>4337.32</v>
      </c>
    </row>
    <row r="8" spans="1:9" ht="15.4" customHeight="1">
      <c r="A8" s="12" t="s">
        <v>1757</v>
      </c>
      <c r="B8" s="13" t="s">
        <v>1758</v>
      </c>
      <c r="C8" s="14">
        <v>40514.92</v>
      </c>
      <c r="D8" s="13" t="s">
        <v>1759</v>
      </c>
      <c r="E8" s="13" t="s">
        <v>1760</v>
      </c>
      <c r="F8" s="14">
        <v>5714.46</v>
      </c>
      <c r="G8" s="13" t="s">
        <v>1761</v>
      </c>
      <c r="H8" s="13" t="s">
        <v>1762</v>
      </c>
      <c r="I8" s="14">
        <v>0</v>
      </c>
    </row>
    <row r="9" spans="1:9" ht="15.4" customHeight="1">
      <c r="A9" s="12" t="s">
        <v>1763</v>
      </c>
      <c r="B9" s="13" t="s">
        <v>1764</v>
      </c>
      <c r="C9" s="14">
        <v>13487.94</v>
      </c>
      <c r="D9" s="13" t="s">
        <v>1765</v>
      </c>
      <c r="E9" s="13" t="s">
        <v>1766</v>
      </c>
      <c r="F9" s="14">
        <v>712.26</v>
      </c>
      <c r="G9" s="13" t="s">
        <v>1767</v>
      </c>
      <c r="H9" s="13" t="s">
        <v>1768</v>
      </c>
      <c r="I9" s="14">
        <v>857.32</v>
      </c>
    </row>
    <row r="10" spans="1:9" ht="15.4" customHeight="1">
      <c r="A10" s="12" t="s">
        <v>1769</v>
      </c>
      <c r="B10" s="13" t="s">
        <v>1770</v>
      </c>
      <c r="C10" s="14">
        <v>866.97</v>
      </c>
      <c r="D10" s="13" t="s">
        <v>1771</v>
      </c>
      <c r="E10" s="13" t="s">
        <v>1772</v>
      </c>
      <c r="F10" s="14">
        <v>39.979999999999997</v>
      </c>
      <c r="G10" s="13" t="s">
        <v>1773</v>
      </c>
      <c r="H10" s="13" t="s">
        <v>1774</v>
      </c>
      <c r="I10" s="14">
        <v>1277.99</v>
      </c>
    </row>
    <row r="11" spans="1:9" ht="15.4" customHeight="1">
      <c r="A11" s="12" t="s">
        <v>1775</v>
      </c>
      <c r="B11" s="13" t="s">
        <v>1776</v>
      </c>
      <c r="C11" s="14">
        <v>6759.02</v>
      </c>
      <c r="D11" s="13" t="s">
        <v>1777</v>
      </c>
      <c r="E11" s="13" t="s">
        <v>1778</v>
      </c>
      <c r="F11" s="14">
        <v>22.79</v>
      </c>
      <c r="G11" s="13" t="s">
        <v>1779</v>
      </c>
      <c r="H11" s="13" t="s">
        <v>1780</v>
      </c>
      <c r="I11" s="14">
        <v>0</v>
      </c>
    </row>
    <row r="12" spans="1:9" ht="15.4" customHeight="1">
      <c r="A12" s="12" t="s">
        <v>1781</v>
      </c>
      <c r="B12" s="13" t="s">
        <v>1782</v>
      </c>
      <c r="C12" s="14">
        <v>84.55</v>
      </c>
      <c r="D12" s="13" t="s">
        <v>1783</v>
      </c>
      <c r="E12" s="13" t="s">
        <v>1784</v>
      </c>
      <c r="F12" s="14">
        <v>150.38999999999999</v>
      </c>
      <c r="G12" s="13" t="s">
        <v>1785</v>
      </c>
      <c r="H12" s="13" t="s">
        <v>1786</v>
      </c>
      <c r="I12" s="14">
        <v>0</v>
      </c>
    </row>
    <row r="13" spans="1:9" ht="15.4" customHeight="1">
      <c r="A13" s="12" t="s">
        <v>1787</v>
      </c>
      <c r="B13" s="13" t="s">
        <v>1788</v>
      </c>
      <c r="C13" s="14">
        <v>12050.89</v>
      </c>
      <c r="D13" s="13" t="s">
        <v>1789</v>
      </c>
      <c r="E13" s="13" t="s">
        <v>1790</v>
      </c>
      <c r="F13" s="14">
        <v>1017.64</v>
      </c>
      <c r="G13" s="13" t="s">
        <v>1791</v>
      </c>
      <c r="H13" s="13" t="s">
        <v>1792</v>
      </c>
      <c r="I13" s="14">
        <v>2116.5700000000002</v>
      </c>
    </row>
    <row r="14" spans="1:9" ht="15.4" customHeight="1">
      <c r="A14" s="12" t="s">
        <v>1793</v>
      </c>
      <c r="B14" s="13" t="s">
        <v>1794</v>
      </c>
      <c r="C14" s="14">
        <v>2614.88</v>
      </c>
      <c r="D14" s="13" t="s">
        <v>1795</v>
      </c>
      <c r="E14" s="13" t="s">
        <v>1796</v>
      </c>
      <c r="F14" s="14">
        <v>600.85</v>
      </c>
      <c r="G14" s="13" t="s">
        <v>1797</v>
      </c>
      <c r="H14" s="13" t="s">
        <v>1798</v>
      </c>
      <c r="I14" s="14">
        <v>0</v>
      </c>
    </row>
    <row r="15" spans="1:9" ht="15.4" customHeight="1">
      <c r="A15" s="12" t="s">
        <v>1799</v>
      </c>
      <c r="B15" s="13" t="s">
        <v>1800</v>
      </c>
      <c r="C15" s="14">
        <v>276.54000000000002</v>
      </c>
      <c r="D15" s="13" t="s">
        <v>1801</v>
      </c>
      <c r="E15" s="13" t="s">
        <v>1802</v>
      </c>
      <c r="F15" s="14">
        <v>2672.29</v>
      </c>
      <c r="G15" s="13" t="s">
        <v>1803</v>
      </c>
      <c r="H15" s="13" t="s">
        <v>1804</v>
      </c>
      <c r="I15" s="14">
        <v>0</v>
      </c>
    </row>
    <row r="16" spans="1:9" ht="15.4" customHeight="1">
      <c r="A16" s="12" t="s">
        <v>1805</v>
      </c>
      <c r="B16" s="13" t="s">
        <v>1806</v>
      </c>
      <c r="C16" s="14">
        <v>1978.87</v>
      </c>
      <c r="D16" s="13" t="s">
        <v>1807</v>
      </c>
      <c r="E16" s="13" t="s">
        <v>1808</v>
      </c>
      <c r="F16" s="14">
        <v>475.94</v>
      </c>
      <c r="G16" s="13" t="s">
        <v>1809</v>
      </c>
      <c r="H16" s="13" t="s">
        <v>1810</v>
      </c>
      <c r="I16" s="14">
        <v>0</v>
      </c>
    </row>
    <row r="17" spans="1:9" ht="15.4" customHeight="1">
      <c r="A17" s="12" t="s">
        <v>1811</v>
      </c>
      <c r="B17" s="13" t="s">
        <v>1812</v>
      </c>
      <c r="C17" s="14">
        <v>43194.5</v>
      </c>
      <c r="D17" s="13" t="s">
        <v>1813</v>
      </c>
      <c r="E17" s="13" t="s">
        <v>1814</v>
      </c>
      <c r="F17" s="14">
        <v>2193.7399999999998</v>
      </c>
      <c r="G17" s="13" t="s">
        <v>1815</v>
      </c>
      <c r="H17" s="13" t="s">
        <v>1816</v>
      </c>
      <c r="I17" s="14">
        <v>0</v>
      </c>
    </row>
    <row r="18" spans="1:9" ht="15.4" customHeight="1">
      <c r="A18" s="12" t="s">
        <v>1817</v>
      </c>
      <c r="B18" s="13" t="s">
        <v>1818</v>
      </c>
      <c r="C18" s="14">
        <v>589.95000000000005</v>
      </c>
      <c r="D18" s="13" t="s">
        <v>1819</v>
      </c>
      <c r="E18" s="13" t="s">
        <v>1820</v>
      </c>
      <c r="F18" s="14">
        <v>0</v>
      </c>
      <c r="G18" s="13" t="s">
        <v>1821</v>
      </c>
      <c r="H18" s="13" t="s">
        <v>1822</v>
      </c>
      <c r="I18" s="14">
        <v>0</v>
      </c>
    </row>
    <row r="19" spans="1:9" ht="15.4" customHeight="1">
      <c r="A19" s="12" t="s">
        <v>1823</v>
      </c>
      <c r="B19" s="13" t="s">
        <v>1824</v>
      </c>
      <c r="C19" s="14">
        <v>8452.34</v>
      </c>
      <c r="D19" s="13" t="s">
        <v>1825</v>
      </c>
      <c r="E19" s="13" t="s">
        <v>1826</v>
      </c>
      <c r="F19" s="14">
        <v>3803.47</v>
      </c>
      <c r="G19" s="13" t="s">
        <v>1827</v>
      </c>
      <c r="H19" s="13" t="s">
        <v>1828</v>
      </c>
      <c r="I19" s="14">
        <v>0</v>
      </c>
    </row>
    <row r="20" spans="1:9" ht="15.4" customHeight="1">
      <c r="A20" s="12" t="s">
        <v>1829</v>
      </c>
      <c r="B20" s="13" t="s">
        <v>1830</v>
      </c>
      <c r="C20" s="14">
        <v>0</v>
      </c>
      <c r="D20" s="13" t="s">
        <v>1831</v>
      </c>
      <c r="E20" s="13" t="s">
        <v>1832</v>
      </c>
      <c r="F20" s="14">
        <v>591.53</v>
      </c>
      <c r="G20" s="13" t="s">
        <v>1833</v>
      </c>
      <c r="H20" s="13" t="s">
        <v>1834</v>
      </c>
      <c r="I20" s="14">
        <v>0</v>
      </c>
    </row>
    <row r="21" spans="1:9" ht="15.4" customHeight="1">
      <c r="A21" s="12" t="s">
        <v>1835</v>
      </c>
      <c r="B21" s="13" t="s">
        <v>1836</v>
      </c>
      <c r="C21" s="14">
        <v>1248.3499999999999</v>
      </c>
      <c r="D21" s="13" t="s">
        <v>1837</v>
      </c>
      <c r="E21" s="13" t="s">
        <v>1838</v>
      </c>
      <c r="F21" s="14">
        <v>152.77000000000001</v>
      </c>
      <c r="G21" s="13" t="s">
        <v>1839</v>
      </c>
      <c r="H21" s="13" t="s">
        <v>1840</v>
      </c>
      <c r="I21" s="14">
        <v>0</v>
      </c>
    </row>
    <row r="22" spans="1:9" ht="15.4" customHeight="1">
      <c r="A22" s="12" t="s">
        <v>1841</v>
      </c>
      <c r="B22" s="13" t="s">
        <v>1842</v>
      </c>
      <c r="C22" s="14">
        <v>14175.24</v>
      </c>
      <c r="D22" s="13" t="s">
        <v>1843</v>
      </c>
      <c r="E22" s="13" t="s">
        <v>1844</v>
      </c>
      <c r="F22" s="14">
        <v>320.93</v>
      </c>
      <c r="G22" s="13" t="s">
        <v>1845</v>
      </c>
      <c r="H22" s="13" t="s">
        <v>1846</v>
      </c>
      <c r="I22" s="14">
        <v>85.44</v>
      </c>
    </row>
    <row r="23" spans="1:9" ht="15.4" customHeight="1">
      <c r="A23" s="12" t="s">
        <v>1847</v>
      </c>
      <c r="B23" s="13" t="s">
        <v>1848</v>
      </c>
      <c r="C23" s="14">
        <v>361.42</v>
      </c>
      <c r="D23" s="13" t="s">
        <v>1849</v>
      </c>
      <c r="E23" s="13" t="s">
        <v>1850</v>
      </c>
      <c r="F23" s="14">
        <v>395.52</v>
      </c>
      <c r="G23" s="13" t="s">
        <v>1851</v>
      </c>
      <c r="H23" s="13" t="s">
        <v>1852</v>
      </c>
      <c r="I23" s="14">
        <v>126.5</v>
      </c>
    </row>
    <row r="24" spans="1:9" ht="16.899999999999999" customHeight="1">
      <c r="A24" s="12" t="s">
        <v>1853</v>
      </c>
      <c r="B24" s="13" t="s">
        <v>1854</v>
      </c>
      <c r="C24" s="14">
        <v>4977.4399999999996</v>
      </c>
      <c r="D24" s="13" t="s">
        <v>1855</v>
      </c>
      <c r="E24" s="13" t="s">
        <v>1856</v>
      </c>
      <c r="F24" s="14">
        <v>4554.6099999999997</v>
      </c>
      <c r="G24" s="13" t="s">
        <v>1857</v>
      </c>
      <c r="H24" s="13" t="s">
        <v>1858</v>
      </c>
      <c r="I24" s="14">
        <v>110</v>
      </c>
    </row>
    <row r="25" spans="1:9" ht="15.4" customHeight="1">
      <c r="A25" s="12" t="s">
        <v>1859</v>
      </c>
      <c r="B25" s="13" t="s">
        <v>1860</v>
      </c>
      <c r="C25" s="14">
        <v>2367.83</v>
      </c>
      <c r="D25" s="13" t="s">
        <v>1861</v>
      </c>
      <c r="E25" s="13" t="s">
        <v>1862</v>
      </c>
      <c r="F25" s="14">
        <v>26.67</v>
      </c>
      <c r="G25" s="13" t="s">
        <v>1863</v>
      </c>
      <c r="H25" s="13" t="s">
        <v>1864</v>
      </c>
      <c r="I25" s="14">
        <v>16.5</v>
      </c>
    </row>
    <row r="26" spans="1:9" ht="15.4" customHeight="1">
      <c r="A26" s="12" t="s">
        <v>1865</v>
      </c>
      <c r="B26" s="13" t="s">
        <v>1866</v>
      </c>
      <c r="C26" s="14">
        <v>473.51</v>
      </c>
      <c r="D26" s="13" t="s">
        <v>1867</v>
      </c>
      <c r="E26" s="13" t="s">
        <v>1868</v>
      </c>
      <c r="F26" s="14">
        <v>33.270000000000003</v>
      </c>
      <c r="G26" s="13" t="s">
        <v>1869</v>
      </c>
      <c r="H26" s="13" t="s">
        <v>1870</v>
      </c>
      <c r="I26" s="14">
        <v>0</v>
      </c>
    </row>
    <row r="27" spans="1:9" ht="15.4" customHeight="1">
      <c r="A27" s="12" t="s">
        <v>1871</v>
      </c>
      <c r="B27" s="13" t="s">
        <v>1872</v>
      </c>
      <c r="C27" s="14">
        <v>214.01</v>
      </c>
      <c r="D27" s="13" t="s">
        <v>1873</v>
      </c>
      <c r="E27" s="13" t="s">
        <v>1874</v>
      </c>
      <c r="F27" s="14">
        <v>2208.3200000000002</v>
      </c>
      <c r="G27" s="13" t="s">
        <v>1875</v>
      </c>
      <c r="H27" s="13" t="s">
        <v>1876</v>
      </c>
      <c r="I27" s="14">
        <v>0</v>
      </c>
    </row>
    <row r="28" spans="1:9" ht="15.4" customHeight="1">
      <c r="A28" s="12" t="s">
        <v>1877</v>
      </c>
      <c r="B28" s="13" t="s">
        <v>1878</v>
      </c>
      <c r="C28" s="14">
        <v>6211.11</v>
      </c>
      <c r="D28" s="13" t="s">
        <v>1879</v>
      </c>
      <c r="E28" s="13" t="s">
        <v>1880</v>
      </c>
      <c r="F28" s="14">
        <v>489.52</v>
      </c>
      <c r="G28" s="13" t="s">
        <v>1881</v>
      </c>
      <c r="H28" s="13" t="s">
        <v>1882</v>
      </c>
      <c r="I28" s="14">
        <v>0</v>
      </c>
    </row>
    <row r="29" spans="1:9" ht="15.4" customHeight="1">
      <c r="A29" s="12" t="s">
        <v>1883</v>
      </c>
      <c r="B29" s="13" t="s">
        <v>1884</v>
      </c>
      <c r="C29" s="14">
        <v>0</v>
      </c>
      <c r="D29" s="13" t="s">
        <v>1885</v>
      </c>
      <c r="E29" s="13" t="s">
        <v>1886</v>
      </c>
      <c r="F29" s="14">
        <v>934.95</v>
      </c>
      <c r="G29" s="13" t="s">
        <v>1887</v>
      </c>
      <c r="H29" s="13" t="s">
        <v>1888</v>
      </c>
      <c r="I29" s="14">
        <v>0</v>
      </c>
    </row>
    <row r="30" spans="1:9" ht="15.4" customHeight="1">
      <c r="A30" s="12" t="s">
        <v>1889</v>
      </c>
      <c r="B30" s="13" t="s">
        <v>1890</v>
      </c>
      <c r="C30" s="14">
        <v>0</v>
      </c>
      <c r="D30" s="13" t="s">
        <v>1891</v>
      </c>
      <c r="E30" s="13" t="s">
        <v>1892</v>
      </c>
      <c r="F30" s="14">
        <v>970.83</v>
      </c>
      <c r="G30" s="13" t="s">
        <v>1893</v>
      </c>
      <c r="H30" s="13" t="s">
        <v>1894</v>
      </c>
      <c r="I30" s="14">
        <v>0</v>
      </c>
    </row>
    <row r="31" spans="1:9" ht="15.4" customHeight="1">
      <c r="A31" s="12" t="s">
        <v>1895</v>
      </c>
      <c r="B31" s="13" t="s">
        <v>1896</v>
      </c>
      <c r="C31" s="14">
        <v>2709.79</v>
      </c>
      <c r="D31" s="13" t="s">
        <v>1897</v>
      </c>
      <c r="E31" s="13" t="s">
        <v>1898</v>
      </c>
      <c r="F31" s="14">
        <v>889.89</v>
      </c>
      <c r="G31" s="13" t="s">
        <v>1899</v>
      </c>
      <c r="H31" s="13" t="s">
        <v>1900</v>
      </c>
      <c r="I31" s="14">
        <v>0</v>
      </c>
    </row>
    <row r="32" spans="1:9" ht="15.4" customHeight="1">
      <c r="A32" s="12" t="s">
        <v>1901</v>
      </c>
      <c r="B32" s="13" t="s">
        <v>1902</v>
      </c>
      <c r="C32" s="14">
        <v>1034.08</v>
      </c>
      <c r="D32" s="13" t="s">
        <v>1903</v>
      </c>
      <c r="E32" s="13" t="s">
        <v>1904</v>
      </c>
      <c r="F32" s="14">
        <v>534.59</v>
      </c>
      <c r="G32" s="13" t="s">
        <v>1905</v>
      </c>
      <c r="H32" s="13" t="s">
        <v>1906</v>
      </c>
      <c r="I32" s="14">
        <v>0</v>
      </c>
    </row>
    <row r="33" spans="1:9" ht="15.4" customHeight="1">
      <c r="A33" s="12" t="s">
        <v>1907</v>
      </c>
      <c r="B33" s="13" t="s">
        <v>1908</v>
      </c>
      <c r="C33" s="14">
        <v>379.43</v>
      </c>
      <c r="D33" s="13" t="s">
        <v>1909</v>
      </c>
      <c r="E33" s="13" t="s">
        <v>1910</v>
      </c>
      <c r="F33" s="14">
        <v>5.16</v>
      </c>
      <c r="G33" s="13" t="s">
        <v>1746</v>
      </c>
      <c r="H33" s="13" t="s">
        <v>1746</v>
      </c>
      <c r="I33" s="15" t="s">
        <v>1746</v>
      </c>
    </row>
    <row r="34" spans="1:9" ht="15.4" customHeight="1">
      <c r="A34" s="12" t="s">
        <v>1746</v>
      </c>
      <c r="B34" s="13" t="s">
        <v>1746</v>
      </c>
      <c r="C34" s="15" t="s">
        <v>1746</v>
      </c>
      <c r="D34" s="13" t="s">
        <v>1911</v>
      </c>
      <c r="E34" s="13" t="s">
        <v>1912</v>
      </c>
      <c r="F34" s="14">
        <v>658.47</v>
      </c>
      <c r="G34" s="13" t="s">
        <v>1746</v>
      </c>
      <c r="H34" s="13" t="s">
        <v>1746</v>
      </c>
      <c r="I34" s="15" t="s">
        <v>1746</v>
      </c>
    </row>
    <row r="35" spans="1:9" ht="15.4" customHeight="1">
      <c r="A35" s="62" t="s">
        <v>1913</v>
      </c>
      <c r="B35" s="63" t="s">
        <v>1746</v>
      </c>
      <c r="C35" s="14">
        <v>121829.07</v>
      </c>
      <c r="D35" s="63" t="s">
        <v>1914</v>
      </c>
      <c r="E35" s="63" t="s">
        <v>1746</v>
      </c>
      <c r="F35" s="63" t="s">
        <v>1746</v>
      </c>
      <c r="G35" s="63" t="s">
        <v>1746</v>
      </c>
      <c r="H35" s="63" t="s">
        <v>1746</v>
      </c>
      <c r="I35" s="14">
        <v>34634.660000000003</v>
      </c>
    </row>
    <row r="36" spans="1:9" ht="15.4" customHeight="1">
      <c r="A36" s="64" t="s">
        <v>1746</v>
      </c>
      <c r="B36" s="64" t="s">
        <v>1746</v>
      </c>
      <c r="C36" s="64" t="s">
        <v>1746</v>
      </c>
      <c r="D36" s="65" t="s">
        <v>1746</v>
      </c>
      <c r="E36" s="65" t="s">
        <v>1746</v>
      </c>
      <c r="F36" s="65" t="s">
        <v>1746</v>
      </c>
      <c r="G36" s="64" t="s">
        <v>1746</v>
      </c>
      <c r="H36" s="65" t="s">
        <v>1746</v>
      </c>
      <c r="I36" s="64" t="s">
        <v>1746</v>
      </c>
    </row>
    <row r="38" spans="1:9">
      <c r="E38" s="16" t="s">
        <v>1915</v>
      </c>
    </row>
  </sheetData>
  <mergeCells count="14">
    <mergeCell ref="I5:I6"/>
    <mergeCell ref="A35:B35"/>
    <mergeCell ref="D35:H35"/>
    <mergeCell ref="A36:I36"/>
    <mergeCell ref="A4:C4"/>
    <mergeCell ref="D4:I4"/>
    <mergeCell ref="A5:A6"/>
    <mergeCell ref="B5:B6"/>
    <mergeCell ref="C5:C6"/>
    <mergeCell ref="D5:D6"/>
    <mergeCell ref="E5:E6"/>
    <mergeCell ref="F5:F6"/>
    <mergeCell ref="G5:G6"/>
    <mergeCell ref="H5:H6"/>
  </mergeCells>
  <phoneticPr fontId="3" type="noConversion"/>
  <pageMargins left="0.75" right="0.75" top="1" bottom="1" header="0.5" footer="0.5"/>
  <pageSetup paperSize="9" orientation="portrait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0"/>
  <sheetViews>
    <sheetView showGridLines="0" showZeros="0" workbookViewId="0">
      <selection activeCell="I31" sqref="I31"/>
    </sheetView>
  </sheetViews>
  <sheetFormatPr defaultColWidth="9.125" defaultRowHeight="14.25"/>
  <cols>
    <col min="1" max="3" width="33.125" style="1" customWidth="1"/>
    <col min="4" max="256" width="9.125" customWidth="1"/>
  </cols>
  <sheetData>
    <row r="1" spans="1:3" s="1" customFormat="1" ht="33.950000000000003" customHeight="1">
      <c r="A1" s="59" t="s">
        <v>1704</v>
      </c>
      <c r="B1" s="59"/>
      <c r="C1" s="59"/>
    </row>
    <row r="2" spans="1:3" s="1" customFormat="1" ht="17.100000000000001" customHeight="1">
      <c r="A2" s="58" t="s">
        <v>1705</v>
      </c>
      <c r="B2" s="58"/>
      <c r="C2" s="58"/>
    </row>
    <row r="3" spans="1:3" s="1" customFormat="1" ht="17.100000000000001" customHeight="1">
      <c r="A3" s="58" t="s">
        <v>2</v>
      </c>
      <c r="B3" s="58"/>
      <c r="C3" s="58"/>
    </row>
    <row r="4" spans="1:3" s="1" customFormat="1" ht="17.100000000000001" customHeight="1">
      <c r="A4" s="2" t="s">
        <v>1706</v>
      </c>
      <c r="B4" s="2" t="s">
        <v>1650</v>
      </c>
      <c r="C4" s="2" t="s">
        <v>4</v>
      </c>
    </row>
    <row r="5" spans="1:3" s="1" customFormat="1" ht="17.100000000000001" customHeight="1">
      <c r="A5" s="3" t="s">
        <v>1707</v>
      </c>
      <c r="B5" s="5"/>
      <c r="C5" s="4">
        <v>122967</v>
      </c>
    </row>
    <row r="6" spans="1:3" s="1" customFormat="1" ht="17.100000000000001" customHeight="1">
      <c r="A6" s="3" t="s">
        <v>1708</v>
      </c>
      <c r="B6" s="5"/>
      <c r="C6" s="4">
        <v>103967</v>
      </c>
    </row>
    <row r="7" spans="1:3" s="1" customFormat="1" ht="17.100000000000001" customHeight="1">
      <c r="A7" s="3" t="s">
        <v>1709</v>
      </c>
      <c r="B7" s="5"/>
      <c r="C7" s="4">
        <v>19000</v>
      </c>
    </row>
    <row r="8" spans="1:3" s="1" customFormat="1" ht="17.100000000000001" customHeight="1">
      <c r="A8" s="3" t="s">
        <v>1710</v>
      </c>
      <c r="B8" s="4">
        <v>227820</v>
      </c>
      <c r="C8" s="5"/>
    </row>
    <row r="9" spans="1:3" s="1" customFormat="1" ht="17.100000000000001" customHeight="1">
      <c r="A9" s="3" t="s">
        <v>1708</v>
      </c>
      <c r="B9" s="4">
        <v>167820</v>
      </c>
      <c r="C9" s="5"/>
    </row>
    <row r="10" spans="1:3" s="1" customFormat="1" ht="17.100000000000001" customHeight="1">
      <c r="A10" s="3" t="s">
        <v>1709</v>
      </c>
      <c r="B10" s="4">
        <v>60000</v>
      </c>
      <c r="C10" s="5"/>
    </row>
    <row r="11" spans="1:3" s="1" customFormat="1" ht="17.100000000000001" customHeight="1">
      <c r="A11" s="3" t="s">
        <v>1711</v>
      </c>
      <c r="B11" s="5"/>
      <c r="C11" s="4">
        <v>59971</v>
      </c>
    </row>
    <row r="12" spans="1:3" s="1" customFormat="1" ht="17.100000000000001" customHeight="1">
      <c r="A12" s="3" t="s">
        <v>1708</v>
      </c>
      <c r="B12" s="5"/>
      <c r="C12" s="4">
        <v>18971</v>
      </c>
    </row>
    <row r="13" spans="1:3" s="1" customFormat="1" ht="17.100000000000001" customHeight="1">
      <c r="A13" s="3" t="s">
        <v>1709</v>
      </c>
      <c r="B13" s="5"/>
      <c r="C13" s="4">
        <v>41000</v>
      </c>
    </row>
    <row r="14" spans="1:3" s="1" customFormat="1" ht="17.100000000000001" customHeight="1">
      <c r="A14" s="3" t="s">
        <v>1712</v>
      </c>
      <c r="B14" s="5"/>
      <c r="C14" s="4">
        <v>6971</v>
      </c>
    </row>
    <row r="15" spans="1:3" s="1" customFormat="1" ht="17.100000000000001" customHeight="1">
      <c r="A15" s="3" t="s">
        <v>1708</v>
      </c>
      <c r="B15" s="5"/>
      <c r="C15" s="4">
        <v>6971</v>
      </c>
    </row>
    <row r="16" spans="1:3" s="1" customFormat="1" ht="17.100000000000001" customHeight="1">
      <c r="A16" s="3" t="s">
        <v>1709</v>
      </c>
      <c r="B16" s="5"/>
      <c r="C16" s="4">
        <v>0</v>
      </c>
    </row>
    <row r="17" spans="1:3" s="1" customFormat="1" ht="17.100000000000001" customHeight="1">
      <c r="A17" s="3" t="s">
        <v>1713</v>
      </c>
      <c r="B17" s="5"/>
      <c r="C17" s="4">
        <v>173293</v>
      </c>
    </row>
    <row r="18" spans="1:3" s="1" customFormat="1" ht="17.100000000000001" customHeight="1">
      <c r="A18" s="3" t="s">
        <v>1708</v>
      </c>
      <c r="B18" s="5"/>
      <c r="C18" s="4">
        <v>113293</v>
      </c>
    </row>
    <row r="19" spans="1:3" s="1" customFormat="1" ht="17.100000000000001" customHeight="1">
      <c r="A19" s="3" t="s">
        <v>1709</v>
      </c>
      <c r="B19" s="5"/>
      <c r="C19" s="4">
        <v>60000</v>
      </c>
    </row>
    <row r="20" spans="1:3" s="1" customFormat="1" ht="17.100000000000001" customHeight="1"/>
  </sheetData>
  <mergeCells count="3">
    <mergeCell ref="A1:C1"/>
    <mergeCell ref="A2:C2"/>
    <mergeCell ref="A3:C3"/>
  </mergeCells>
  <phoneticPr fontId="3" type="noConversion"/>
  <printOptions horizontalCentered="1" gridLines="1"/>
  <pageMargins left="3" right="2" top="5" bottom="1" header="0" footer="0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689"/>
  <sheetViews>
    <sheetView showGridLines="0" showZeros="0" workbookViewId="0">
      <selection activeCell="G30" sqref="G30"/>
    </sheetView>
  </sheetViews>
  <sheetFormatPr defaultColWidth="9.125" defaultRowHeight="14.25"/>
  <cols>
    <col min="1" max="1" width="54.625" style="1" customWidth="1"/>
    <col min="2" max="2" width="20.625" style="1" customWidth="1"/>
    <col min="3" max="256" width="9.125" customWidth="1"/>
  </cols>
  <sheetData>
    <row r="1" spans="1:2" s="1" customFormat="1" ht="29.1" customHeight="1">
      <c r="A1" s="59" t="s">
        <v>0</v>
      </c>
      <c r="B1" s="59"/>
    </row>
    <row r="2" spans="1:2" s="1" customFormat="1" ht="17.100000000000001" customHeight="1">
      <c r="A2" s="58" t="s">
        <v>1</v>
      </c>
      <c r="B2" s="58"/>
    </row>
    <row r="3" spans="1:2" s="1" customFormat="1" ht="17.100000000000001" customHeight="1">
      <c r="A3" s="58" t="s">
        <v>2</v>
      </c>
      <c r="B3" s="58"/>
    </row>
    <row r="4" spans="1:2" s="1" customFormat="1" ht="17.100000000000001" customHeight="1">
      <c r="A4" s="2" t="s">
        <v>3</v>
      </c>
      <c r="B4" s="2" t="s">
        <v>4</v>
      </c>
    </row>
    <row r="5" spans="1:2" s="1" customFormat="1" ht="17.649999999999999" customHeight="1">
      <c r="A5" s="3" t="s">
        <v>5</v>
      </c>
      <c r="B5" s="4">
        <v>45732</v>
      </c>
    </row>
    <row r="6" spans="1:2" s="1" customFormat="1" ht="17.649999999999999" customHeight="1">
      <c r="A6" s="3" t="s">
        <v>6</v>
      </c>
      <c r="B6" s="4">
        <v>15552</v>
      </c>
    </row>
    <row r="7" spans="1:2" s="1" customFormat="1" ht="17.649999999999999" customHeight="1">
      <c r="A7" s="3" t="s">
        <v>7</v>
      </c>
      <c r="B7" s="4">
        <v>5990</v>
      </c>
    </row>
    <row r="8" spans="1:2" s="1" customFormat="1" ht="17.649999999999999" customHeight="1">
      <c r="A8" s="3" t="s">
        <v>8</v>
      </c>
      <c r="B8" s="4">
        <v>22</v>
      </c>
    </row>
    <row r="9" spans="1:2" s="1" customFormat="1" ht="17.649999999999999" customHeight="1">
      <c r="A9" s="3" t="s">
        <v>9</v>
      </c>
      <c r="B9" s="4">
        <v>14</v>
      </c>
    </row>
    <row r="10" spans="1:2" s="1" customFormat="1" ht="17.649999999999999" customHeight="1">
      <c r="A10" s="3" t="s">
        <v>10</v>
      </c>
      <c r="B10" s="4">
        <v>1815</v>
      </c>
    </row>
    <row r="11" spans="1:2" s="1" customFormat="1" ht="17.649999999999999" customHeight="1">
      <c r="A11" s="3" t="s">
        <v>11</v>
      </c>
      <c r="B11" s="4">
        <v>0</v>
      </c>
    </row>
    <row r="12" spans="1:2" s="1" customFormat="1" ht="17.649999999999999" customHeight="1">
      <c r="A12" s="3" t="s">
        <v>12</v>
      </c>
      <c r="B12" s="4">
        <v>0</v>
      </c>
    </row>
    <row r="13" spans="1:2" s="1" customFormat="1" ht="17.649999999999999" customHeight="1">
      <c r="A13" s="3" t="s">
        <v>13</v>
      </c>
      <c r="B13" s="4">
        <v>3753</v>
      </c>
    </row>
    <row r="14" spans="1:2" s="1" customFormat="1" ht="17.649999999999999" customHeight="1">
      <c r="A14" s="3" t="s">
        <v>14</v>
      </c>
      <c r="B14" s="4">
        <v>340</v>
      </c>
    </row>
    <row r="15" spans="1:2" s="1" customFormat="1" ht="17.649999999999999" customHeight="1">
      <c r="A15" s="3" t="s">
        <v>15</v>
      </c>
      <c r="B15" s="4">
        <v>46</v>
      </c>
    </row>
    <row r="16" spans="1:2" s="1" customFormat="1" ht="17.649999999999999" customHeight="1">
      <c r="A16" s="3" t="s">
        <v>16</v>
      </c>
      <c r="B16" s="4">
        <v>0</v>
      </c>
    </row>
    <row r="17" spans="1:2" s="1" customFormat="1" ht="17.649999999999999" customHeight="1">
      <c r="A17" s="3" t="s">
        <v>17</v>
      </c>
      <c r="B17" s="4">
        <v>0</v>
      </c>
    </row>
    <row r="18" spans="1:2" s="1" customFormat="1" ht="17.649999999999999" customHeight="1">
      <c r="A18" s="3" t="s">
        <v>18</v>
      </c>
      <c r="B18" s="4">
        <v>0</v>
      </c>
    </row>
    <row r="19" spans="1:2" s="1" customFormat="1" ht="17.649999999999999" customHeight="1">
      <c r="A19" s="3" t="s">
        <v>19</v>
      </c>
      <c r="B19" s="4">
        <v>0</v>
      </c>
    </row>
    <row r="20" spans="1:2" s="1" customFormat="1" ht="17.649999999999999" customHeight="1">
      <c r="A20" s="3" t="s">
        <v>20</v>
      </c>
      <c r="B20" s="4">
        <v>0</v>
      </c>
    </row>
    <row r="21" spans="1:2" s="1" customFormat="1" ht="17.649999999999999" customHeight="1">
      <c r="A21" s="3" t="s">
        <v>21</v>
      </c>
      <c r="B21" s="4">
        <v>0</v>
      </c>
    </row>
    <row r="22" spans="1:2" s="1" customFormat="1" ht="17.649999999999999" customHeight="1">
      <c r="A22" s="3" t="s">
        <v>22</v>
      </c>
      <c r="B22" s="4">
        <v>0</v>
      </c>
    </row>
    <row r="23" spans="1:2" s="1" customFormat="1" ht="17.649999999999999" customHeight="1">
      <c r="A23" s="3" t="s">
        <v>23</v>
      </c>
      <c r="B23" s="4">
        <v>0</v>
      </c>
    </row>
    <row r="24" spans="1:2" s="1" customFormat="1" ht="17.649999999999999" customHeight="1">
      <c r="A24" s="3" t="s">
        <v>24</v>
      </c>
      <c r="B24" s="4">
        <v>0</v>
      </c>
    </row>
    <row r="25" spans="1:2" s="1" customFormat="1" ht="17.649999999999999" customHeight="1">
      <c r="A25" s="3" t="s">
        <v>25</v>
      </c>
      <c r="B25" s="4">
        <v>0</v>
      </c>
    </row>
    <row r="26" spans="1:2" s="1" customFormat="1" ht="17.649999999999999" customHeight="1">
      <c r="A26" s="3" t="s">
        <v>26</v>
      </c>
      <c r="B26" s="4">
        <v>0</v>
      </c>
    </row>
    <row r="27" spans="1:2" s="1" customFormat="1" ht="17.649999999999999" customHeight="1">
      <c r="A27" s="3" t="s">
        <v>27</v>
      </c>
      <c r="B27" s="4">
        <v>0</v>
      </c>
    </row>
    <row r="28" spans="1:2" s="1" customFormat="1" ht="17.649999999999999" customHeight="1">
      <c r="A28" s="3" t="s">
        <v>28</v>
      </c>
      <c r="B28" s="4">
        <v>9562</v>
      </c>
    </row>
    <row r="29" spans="1:2" s="1" customFormat="1" ht="17.649999999999999" customHeight="1">
      <c r="A29" s="3" t="s">
        <v>29</v>
      </c>
      <c r="B29" s="4">
        <v>9557</v>
      </c>
    </row>
    <row r="30" spans="1:2" s="1" customFormat="1" ht="17.649999999999999" customHeight="1">
      <c r="A30" s="3" t="s">
        <v>30</v>
      </c>
      <c r="B30" s="4">
        <v>0</v>
      </c>
    </row>
    <row r="31" spans="1:2" s="1" customFormat="1" ht="17.649999999999999" customHeight="1">
      <c r="A31" s="3" t="s">
        <v>31</v>
      </c>
      <c r="B31" s="4">
        <v>5</v>
      </c>
    </row>
    <row r="32" spans="1:2" s="1" customFormat="1" ht="17.649999999999999" customHeight="1">
      <c r="A32" s="3" t="s">
        <v>32</v>
      </c>
      <c r="B32" s="4">
        <v>0</v>
      </c>
    </row>
    <row r="33" spans="1:2" s="1" customFormat="1" ht="17.649999999999999" customHeight="1">
      <c r="A33" s="3" t="s">
        <v>33</v>
      </c>
      <c r="B33" s="4">
        <v>0</v>
      </c>
    </row>
    <row r="34" spans="1:2" s="1" customFormat="1" ht="17.649999999999999" customHeight="1">
      <c r="A34" s="3" t="s">
        <v>34</v>
      </c>
      <c r="B34" s="4">
        <v>0</v>
      </c>
    </row>
    <row r="35" spans="1:2" s="1" customFormat="1" ht="17.649999999999999" customHeight="1">
      <c r="A35" s="3" t="s">
        <v>35</v>
      </c>
      <c r="B35" s="4">
        <v>0</v>
      </c>
    </row>
    <row r="36" spans="1:2" s="1" customFormat="1" ht="17.649999999999999" customHeight="1">
      <c r="A36" s="3" t="s">
        <v>36</v>
      </c>
      <c r="B36" s="4">
        <v>405</v>
      </c>
    </row>
    <row r="37" spans="1:2" s="1" customFormat="1" ht="17.649999999999999" customHeight="1">
      <c r="A37" s="3" t="s">
        <v>37</v>
      </c>
      <c r="B37" s="4">
        <v>0</v>
      </c>
    </row>
    <row r="38" spans="1:2" s="1" customFormat="1" ht="17.649999999999999" customHeight="1">
      <c r="A38" s="3" t="s">
        <v>38</v>
      </c>
      <c r="B38" s="4">
        <v>0</v>
      </c>
    </row>
    <row r="39" spans="1:2" s="1" customFormat="1" ht="17.649999999999999" customHeight="1">
      <c r="A39" s="3" t="s">
        <v>39</v>
      </c>
      <c r="B39" s="4">
        <v>0</v>
      </c>
    </row>
    <row r="40" spans="1:2" s="1" customFormat="1" ht="17.649999999999999" customHeight="1">
      <c r="A40" s="3" t="s">
        <v>40</v>
      </c>
      <c r="B40" s="4">
        <v>0</v>
      </c>
    </row>
    <row r="41" spans="1:2" s="1" customFormat="1" ht="17.649999999999999" customHeight="1">
      <c r="A41" s="3" t="s">
        <v>41</v>
      </c>
      <c r="B41" s="4">
        <v>311</v>
      </c>
    </row>
    <row r="42" spans="1:2" s="1" customFormat="1" ht="17.649999999999999" customHeight="1">
      <c r="A42" s="3" t="s">
        <v>42</v>
      </c>
      <c r="B42" s="4">
        <v>94</v>
      </c>
    </row>
    <row r="43" spans="1:2" s="1" customFormat="1" ht="17.649999999999999" customHeight="1">
      <c r="A43" s="3" t="s">
        <v>43</v>
      </c>
      <c r="B43" s="4">
        <v>0</v>
      </c>
    </row>
    <row r="44" spans="1:2" s="1" customFormat="1" ht="17.649999999999999" customHeight="1">
      <c r="A44" s="3" t="s">
        <v>44</v>
      </c>
      <c r="B44" s="4">
        <v>0</v>
      </c>
    </row>
    <row r="45" spans="1:2" s="1" customFormat="1" ht="17.649999999999999" customHeight="1">
      <c r="A45" s="3" t="s">
        <v>45</v>
      </c>
      <c r="B45" s="4">
        <v>0</v>
      </c>
    </row>
    <row r="46" spans="1:2" s="1" customFormat="1" ht="17.649999999999999" customHeight="1">
      <c r="A46" s="3" t="s">
        <v>46</v>
      </c>
      <c r="B46" s="4">
        <v>4908</v>
      </c>
    </row>
    <row r="47" spans="1:2" s="1" customFormat="1" ht="17.649999999999999" customHeight="1">
      <c r="A47" s="3" t="s">
        <v>47</v>
      </c>
      <c r="B47" s="4">
        <v>0</v>
      </c>
    </row>
    <row r="48" spans="1:2" s="1" customFormat="1" ht="17.649999999999999" customHeight="1">
      <c r="A48" s="3" t="s">
        <v>48</v>
      </c>
      <c r="B48" s="4">
        <v>0</v>
      </c>
    </row>
    <row r="49" spans="1:2" s="1" customFormat="1" ht="17.649999999999999" customHeight="1">
      <c r="A49" s="3" t="s">
        <v>49</v>
      </c>
      <c r="B49" s="4">
        <v>0</v>
      </c>
    </row>
    <row r="50" spans="1:2" s="1" customFormat="1" ht="17.649999999999999" customHeight="1">
      <c r="A50" s="3" t="s">
        <v>50</v>
      </c>
      <c r="B50" s="4">
        <v>0</v>
      </c>
    </row>
    <row r="51" spans="1:2" s="1" customFormat="1" ht="17.649999999999999" customHeight="1">
      <c r="A51" s="3" t="s">
        <v>51</v>
      </c>
      <c r="B51" s="4">
        <v>0</v>
      </c>
    </row>
    <row r="52" spans="1:2" s="1" customFormat="1" ht="17.649999999999999" customHeight="1">
      <c r="A52" s="3" t="s">
        <v>52</v>
      </c>
      <c r="B52" s="4">
        <v>0</v>
      </c>
    </row>
    <row r="53" spans="1:2" s="1" customFormat="1" ht="17.649999999999999" customHeight="1">
      <c r="A53" s="3" t="s">
        <v>53</v>
      </c>
      <c r="B53" s="4">
        <v>0</v>
      </c>
    </row>
    <row r="54" spans="1:2" s="1" customFormat="1" ht="17.649999999999999" customHeight="1">
      <c r="A54" s="3" t="s">
        <v>54</v>
      </c>
      <c r="B54" s="4">
        <v>0</v>
      </c>
    </row>
    <row r="55" spans="1:2" s="1" customFormat="1" ht="17.649999999999999" customHeight="1">
      <c r="A55" s="3" t="s">
        <v>55</v>
      </c>
      <c r="B55" s="4">
        <v>0</v>
      </c>
    </row>
    <row r="56" spans="1:2" s="1" customFormat="1" ht="17.649999999999999" customHeight="1">
      <c r="A56" s="3" t="s">
        <v>56</v>
      </c>
      <c r="B56" s="4">
        <v>0</v>
      </c>
    </row>
    <row r="57" spans="1:2" s="1" customFormat="1" ht="17.649999999999999" customHeight="1">
      <c r="A57" s="3" t="s">
        <v>57</v>
      </c>
      <c r="B57" s="4">
        <v>0</v>
      </c>
    </row>
    <row r="58" spans="1:2" s="1" customFormat="1" ht="17.649999999999999" customHeight="1">
      <c r="A58" s="3" t="s">
        <v>58</v>
      </c>
      <c r="B58" s="4">
        <v>0</v>
      </c>
    </row>
    <row r="59" spans="1:2" s="1" customFormat="1" ht="17.649999999999999" customHeight="1">
      <c r="A59" s="3" t="s">
        <v>59</v>
      </c>
      <c r="B59" s="4">
        <v>0</v>
      </c>
    </row>
    <row r="60" spans="1:2" s="1" customFormat="1" ht="17.649999999999999" customHeight="1">
      <c r="A60" s="3" t="s">
        <v>60</v>
      </c>
      <c r="B60" s="4">
        <v>0</v>
      </c>
    </row>
    <row r="61" spans="1:2" s="1" customFormat="1" ht="17.649999999999999" customHeight="1">
      <c r="A61" s="3" t="s">
        <v>61</v>
      </c>
      <c r="B61" s="4">
        <v>0</v>
      </c>
    </row>
    <row r="62" spans="1:2" s="1" customFormat="1" ht="17.649999999999999" customHeight="1">
      <c r="A62" s="3" t="s">
        <v>62</v>
      </c>
      <c r="B62" s="4">
        <v>0</v>
      </c>
    </row>
    <row r="63" spans="1:2" s="1" customFormat="1" ht="17.649999999999999" customHeight="1">
      <c r="A63" s="3" t="s">
        <v>63</v>
      </c>
      <c r="B63" s="4">
        <v>0</v>
      </c>
    </row>
    <row r="64" spans="1:2" s="1" customFormat="1" ht="17.649999999999999" customHeight="1">
      <c r="A64" s="3" t="s">
        <v>64</v>
      </c>
      <c r="B64" s="4">
        <v>0</v>
      </c>
    </row>
    <row r="65" spans="1:2" s="1" customFormat="1" ht="17.649999999999999" customHeight="1">
      <c r="A65" s="3" t="s">
        <v>65</v>
      </c>
      <c r="B65" s="4">
        <v>0</v>
      </c>
    </row>
    <row r="66" spans="1:2" s="1" customFormat="1" ht="17.649999999999999" customHeight="1">
      <c r="A66" s="3" t="s">
        <v>66</v>
      </c>
      <c r="B66" s="4">
        <v>0</v>
      </c>
    </row>
    <row r="67" spans="1:2" s="1" customFormat="1" ht="17.649999999999999" customHeight="1">
      <c r="A67" s="3" t="s">
        <v>67</v>
      </c>
      <c r="B67" s="4">
        <v>0</v>
      </c>
    </row>
    <row r="68" spans="1:2" s="1" customFormat="1" ht="17.649999999999999" customHeight="1">
      <c r="A68" s="3" t="s">
        <v>68</v>
      </c>
      <c r="B68" s="4">
        <v>0</v>
      </c>
    </row>
    <row r="69" spans="1:2" s="1" customFormat="1" ht="17.649999999999999" customHeight="1">
      <c r="A69" s="3" t="s">
        <v>69</v>
      </c>
      <c r="B69" s="4">
        <v>0</v>
      </c>
    </row>
    <row r="70" spans="1:2" s="1" customFormat="1" ht="17.649999999999999" customHeight="1">
      <c r="A70" s="3" t="s">
        <v>70</v>
      </c>
      <c r="B70" s="4">
        <v>0</v>
      </c>
    </row>
    <row r="71" spans="1:2" s="1" customFormat="1" ht="17.649999999999999" customHeight="1">
      <c r="A71" s="3" t="s">
        <v>71</v>
      </c>
      <c r="B71" s="4">
        <v>0</v>
      </c>
    </row>
    <row r="72" spans="1:2" s="1" customFormat="1" ht="17.649999999999999" customHeight="1">
      <c r="A72" s="3" t="s">
        <v>72</v>
      </c>
      <c r="B72" s="4">
        <v>0</v>
      </c>
    </row>
    <row r="73" spans="1:2" s="1" customFormat="1" ht="17.649999999999999" customHeight="1">
      <c r="A73" s="3" t="s">
        <v>73</v>
      </c>
      <c r="B73" s="4">
        <v>0</v>
      </c>
    </row>
    <row r="74" spans="1:2" s="1" customFormat="1" ht="17.649999999999999" customHeight="1">
      <c r="A74" s="3" t="s">
        <v>74</v>
      </c>
      <c r="B74" s="4">
        <v>0</v>
      </c>
    </row>
    <row r="75" spans="1:2" s="1" customFormat="1" ht="17.649999999999999" customHeight="1">
      <c r="A75" s="3" t="s">
        <v>75</v>
      </c>
      <c r="B75" s="4">
        <v>0</v>
      </c>
    </row>
    <row r="76" spans="1:2" s="1" customFormat="1" ht="17.649999999999999" customHeight="1">
      <c r="A76" s="3" t="s">
        <v>76</v>
      </c>
      <c r="B76" s="4">
        <v>0</v>
      </c>
    </row>
    <row r="77" spans="1:2" s="1" customFormat="1" ht="17.649999999999999" customHeight="1">
      <c r="A77" s="3" t="s">
        <v>77</v>
      </c>
      <c r="B77" s="4">
        <v>0</v>
      </c>
    </row>
    <row r="78" spans="1:2" s="1" customFormat="1" ht="17.649999999999999" customHeight="1">
      <c r="A78" s="3" t="s">
        <v>78</v>
      </c>
      <c r="B78" s="4">
        <v>0</v>
      </c>
    </row>
    <row r="79" spans="1:2" s="1" customFormat="1" ht="17.649999999999999" customHeight="1">
      <c r="A79" s="3" t="s">
        <v>79</v>
      </c>
      <c r="B79" s="4">
        <v>0</v>
      </c>
    </row>
    <row r="80" spans="1:2" s="1" customFormat="1" ht="17.649999999999999" customHeight="1">
      <c r="A80" s="3" t="s">
        <v>80</v>
      </c>
      <c r="B80" s="4">
        <v>0</v>
      </c>
    </row>
    <row r="81" spans="1:2" s="1" customFormat="1" ht="17.649999999999999" customHeight="1">
      <c r="A81" s="3" t="s">
        <v>81</v>
      </c>
      <c r="B81" s="4">
        <v>0</v>
      </c>
    </row>
    <row r="82" spans="1:2" s="1" customFormat="1" ht="17.649999999999999" customHeight="1">
      <c r="A82" s="3" t="s">
        <v>82</v>
      </c>
      <c r="B82" s="4">
        <v>7</v>
      </c>
    </row>
    <row r="83" spans="1:2" s="1" customFormat="1" ht="17.649999999999999" customHeight="1">
      <c r="A83" s="3" t="s">
        <v>83</v>
      </c>
      <c r="B83" s="4">
        <v>773</v>
      </c>
    </row>
    <row r="84" spans="1:2" s="1" customFormat="1" ht="17.649999999999999" customHeight="1">
      <c r="A84" s="3" t="s">
        <v>84</v>
      </c>
      <c r="B84" s="4">
        <v>2571</v>
      </c>
    </row>
    <row r="85" spans="1:2" s="1" customFormat="1" ht="17.649999999999999" customHeight="1">
      <c r="A85" s="3" t="s">
        <v>85</v>
      </c>
      <c r="B85" s="4">
        <v>0</v>
      </c>
    </row>
    <row r="86" spans="1:2" s="1" customFormat="1" ht="17.649999999999999" customHeight="1">
      <c r="A86" s="3" t="s">
        <v>86</v>
      </c>
      <c r="B86" s="4">
        <v>2571</v>
      </c>
    </row>
    <row r="87" spans="1:2" s="1" customFormat="1" ht="17.649999999999999" customHeight="1">
      <c r="A87" s="3" t="s">
        <v>87</v>
      </c>
      <c r="B87" s="4">
        <v>0</v>
      </c>
    </row>
    <row r="88" spans="1:2" s="1" customFormat="1" ht="17.649999999999999" customHeight="1">
      <c r="A88" s="3" t="s">
        <v>88</v>
      </c>
      <c r="B88" s="4">
        <v>1</v>
      </c>
    </row>
    <row r="89" spans="1:2" s="1" customFormat="1" ht="17.649999999999999" customHeight="1">
      <c r="A89" s="3" t="s">
        <v>89</v>
      </c>
      <c r="B89" s="4">
        <v>1</v>
      </c>
    </row>
    <row r="90" spans="1:2" s="1" customFormat="1" ht="17.649999999999999" customHeight="1">
      <c r="A90" s="3" t="s">
        <v>90</v>
      </c>
      <c r="B90" s="4">
        <v>758</v>
      </c>
    </row>
    <row r="91" spans="1:2" s="1" customFormat="1" ht="17.649999999999999" customHeight="1">
      <c r="A91" s="3" t="s">
        <v>91</v>
      </c>
      <c r="B91" s="4">
        <v>733</v>
      </c>
    </row>
    <row r="92" spans="1:2" s="1" customFormat="1" ht="17.649999999999999" customHeight="1">
      <c r="A92" s="3" t="s">
        <v>92</v>
      </c>
      <c r="B92" s="4">
        <v>2</v>
      </c>
    </row>
    <row r="93" spans="1:2" s="1" customFormat="1" ht="17.649999999999999" customHeight="1">
      <c r="A93" s="3" t="s">
        <v>93</v>
      </c>
      <c r="B93" s="4">
        <v>0</v>
      </c>
    </row>
    <row r="94" spans="1:2" s="1" customFormat="1" ht="17.649999999999999" customHeight="1">
      <c r="A94" s="3" t="s">
        <v>94</v>
      </c>
      <c r="B94" s="4">
        <v>2</v>
      </c>
    </row>
    <row r="95" spans="1:2" s="1" customFormat="1" ht="17.649999999999999" customHeight="1">
      <c r="A95" s="3" t="s">
        <v>95</v>
      </c>
      <c r="B95" s="4">
        <v>0</v>
      </c>
    </row>
    <row r="96" spans="1:2" s="1" customFormat="1" ht="17.649999999999999" customHeight="1">
      <c r="A96" s="3" t="s">
        <v>96</v>
      </c>
      <c r="B96" s="4">
        <v>0</v>
      </c>
    </row>
    <row r="97" spans="1:2" s="1" customFormat="1" ht="17.649999999999999" customHeight="1">
      <c r="A97" s="3" t="s">
        <v>97</v>
      </c>
      <c r="B97" s="4">
        <v>0</v>
      </c>
    </row>
    <row r="98" spans="1:2" s="1" customFormat="1" ht="17.649999999999999" customHeight="1">
      <c r="A98" s="3" t="s">
        <v>98</v>
      </c>
      <c r="B98" s="4">
        <v>0</v>
      </c>
    </row>
    <row r="99" spans="1:2" s="1" customFormat="1" ht="17.649999999999999" customHeight="1">
      <c r="A99" s="3" t="s">
        <v>99</v>
      </c>
      <c r="B99" s="4">
        <v>0</v>
      </c>
    </row>
    <row r="100" spans="1:2" s="1" customFormat="1" ht="17.649999999999999" customHeight="1">
      <c r="A100" s="3" t="s">
        <v>100</v>
      </c>
      <c r="B100" s="4">
        <v>0</v>
      </c>
    </row>
    <row r="101" spans="1:2" s="1" customFormat="1" ht="17.649999999999999" customHeight="1">
      <c r="A101" s="3" t="s">
        <v>101</v>
      </c>
      <c r="B101" s="4">
        <v>0</v>
      </c>
    </row>
    <row r="102" spans="1:2" s="1" customFormat="1" ht="17.649999999999999" customHeight="1">
      <c r="A102" s="3" t="s">
        <v>102</v>
      </c>
      <c r="B102" s="4">
        <v>0</v>
      </c>
    </row>
    <row r="103" spans="1:2" s="1" customFormat="1" ht="17.649999999999999" customHeight="1">
      <c r="A103" s="3" t="s">
        <v>103</v>
      </c>
      <c r="B103" s="4">
        <v>0</v>
      </c>
    </row>
    <row r="104" spans="1:2" s="1" customFormat="1" ht="17.649999999999999" customHeight="1">
      <c r="A104" s="3" t="s">
        <v>104</v>
      </c>
      <c r="B104" s="4">
        <v>0</v>
      </c>
    </row>
    <row r="105" spans="1:2" s="1" customFormat="1" ht="17.649999999999999" customHeight="1">
      <c r="A105" s="3" t="s">
        <v>105</v>
      </c>
      <c r="B105" s="4">
        <v>0</v>
      </c>
    </row>
    <row r="106" spans="1:2" s="1" customFormat="1" ht="17.649999999999999" customHeight="1">
      <c r="A106" s="3" t="s">
        <v>106</v>
      </c>
      <c r="B106" s="4">
        <v>0</v>
      </c>
    </row>
    <row r="107" spans="1:2" s="1" customFormat="1" ht="17.649999999999999" customHeight="1">
      <c r="A107" s="3" t="s">
        <v>107</v>
      </c>
      <c r="B107" s="4">
        <v>0</v>
      </c>
    </row>
    <row r="108" spans="1:2" s="1" customFormat="1" ht="17.649999999999999" customHeight="1">
      <c r="A108" s="3" t="s">
        <v>93</v>
      </c>
      <c r="B108" s="4">
        <v>0</v>
      </c>
    </row>
    <row r="109" spans="1:2" s="1" customFormat="1" ht="17.649999999999999" customHeight="1">
      <c r="A109" s="3" t="s">
        <v>94</v>
      </c>
      <c r="B109" s="4">
        <v>0</v>
      </c>
    </row>
    <row r="110" spans="1:2" s="1" customFormat="1" ht="17.649999999999999" customHeight="1">
      <c r="A110" s="3" t="s">
        <v>95</v>
      </c>
      <c r="B110" s="4">
        <v>0</v>
      </c>
    </row>
    <row r="111" spans="1:2" s="1" customFormat="1" ht="17.649999999999999" customHeight="1">
      <c r="A111" s="3" t="s">
        <v>96</v>
      </c>
      <c r="B111" s="4">
        <v>0</v>
      </c>
    </row>
    <row r="112" spans="1:2" s="1" customFormat="1" ht="17.649999999999999" customHeight="1">
      <c r="A112" s="3" t="s">
        <v>108</v>
      </c>
      <c r="B112" s="4">
        <v>0</v>
      </c>
    </row>
    <row r="113" spans="1:2" s="1" customFormat="1" ht="17.649999999999999" customHeight="1">
      <c r="A113" s="3" t="s">
        <v>98</v>
      </c>
      <c r="B113" s="4">
        <v>0</v>
      </c>
    </row>
    <row r="114" spans="1:2" s="1" customFormat="1" ht="17.649999999999999" customHeight="1">
      <c r="A114" s="3" t="s">
        <v>99</v>
      </c>
      <c r="B114" s="4">
        <v>0</v>
      </c>
    </row>
    <row r="115" spans="1:2" s="1" customFormat="1" ht="17.649999999999999" customHeight="1">
      <c r="A115" s="3" t="s">
        <v>100</v>
      </c>
      <c r="B115" s="4">
        <v>0</v>
      </c>
    </row>
    <row r="116" spans="1:2" s="1" customFormat="1" ht="17.649999999999999" customHeight="1">
      <c r="A116" s="3" t="s">
        <v>101</v>
      </c>
      <c r="B116" s="4">
        <v>0</v>
      </c>
    </row>
    <row r="117" spans="1:2" s="1" customFormat="1" ht="17.649999999999999" customHeight="1">
      <c r="A117" s="3" t="s">
        <v>109</v>
      </c>
      <c r="B117" s="4">
        <v>0</v>
      </c>
    </row>
    <row r="118" spans="1:2" s="1" customFormat="1" ht="17.649999999999999" customHeight="1">
      <c r="A118" s="3" t="s">
        <v>103</v>
      </c>
      <c r="B118" s="4">
        <v>0</v>
      </c>
    </row>
    <row r="119" spans="1:2" s="1" customFormat="1" ht="17.649999999999999" customHeight="1">
      <c r="A119" s="3" t="s">
        <v>104</v>
      </c>
      <c r="B119" s="4">
        <v>0</v>
      </c>
    </row>
    <row r="120" spans="1:2" s="1" customFormat="1" ht="17.649999999999999" customHeight="1">
      <c r="A120" s="3" t="s">
        <v>105</v>
      </c>
      <c r="B120" s="4">
        <v>0</v>
      </c>
    </row>
    <row r="121" spans="1:2" s="1" customFormat="1" ht="17.649999999999999" customHeight="1">
      <c r="A121" s="3" t="s">
        <v>106</v>
      </c>
      <c r="B121" s="4">
        <v>0</v>
      </c>
    </row>
    <row r="122" spans="1:2" s="1" customFormat="1" ht="17.649999999999999" customHeight="1">
      <c r="A122" s="3" t="s">
        <v>110</v>
      </c>
      <c r="B122" s="4">
        <v>0</v>
      </c>
    </row>
    <row r="123" spans="1:2" s="1" customFormat="1" ht="17.649999999999999" customHeight="1">
      <c r="A123" s="3" t="s">
        <v>111</v>
      </c>
      <c r="B123" s="4">
        <v>0</v>
      </c>
    </row>
    <row r="124" spans="1:2" s="1" customFormat="1" ht="17.649999999999999" customHeight="1">
      <c r="A124" s="3" t="s">
        <v>112</v>
      </c>
      <c r="B124" s="4">
        <v>0</v>
      </c>
    </row>
    <row r="125" spans="1:2" s="1" customFormat="1" ht="17.649999999999999" customHeight="1">
      <c r="A125" s="3" t="s">
        <v>113</v>
      </c>
      <c r="B125" s="4">
        <v>0</v>
      </c>
    </row>
    <row r="126" spans="1:2" s="1" customFormat="1" ht="17.649999999999999" customHeight="1">
      <c r="A126" s="3" t="s">
        <v>114</v>
      </c>
      <c r="B126" s="4">
        <v>0</v>
      </c>
    </row>
    <row r="127" spans="1:2" s="1" customFormat="1" ht="17.649999999999999" customHeight="1">
      <c r="A127" s="3" t="s">
        <v>115</v>
      </c>
      <c r="B127" s="4">
        <v>20</v>
      </c>
    </row>
    <row r="128" spans="1:2" s="1" customFormat="1" ht="17.649999999999999" customHeight="1">
      <c r="A128" s="3" t="s">
        <v>111</v>
      </c>
      <c r="B128" s="4">
        <v>0</v>
      </c>
    </row>
    <row r="129" spans="1:2" s="1" customFormat="1" ht="17.649999999999999" customHeight="1">
      <c r="A129" s="3" t="s">
        <v>112</v>
      </c>
      <c r="B129" s="4">
        <v>20</v>
      </c>
    </row>
    <row r="130" spans="1:2" s="1" customFormat="1" ht="17.649999999999999" customHeight="1">
      <c r="A130" s="3" t="s">
        <v>113</v>
      </c>
      <c r="B130" s="4">
        <v>0</v>
      </c>
    </row>
    <row r="131" spans="1:2" s="1" customFormat="1" ht="17.649999999999999" customHeight="1">
      <c r="A131" s="3" t="s">
        <v>114</v>
      </c>
      <c r="B131" s="4">
        <v>0</v>
      </c>
    </row>
    <row r="132" spans="1:2" s="1" customFormat="1" ht="17.649999999999999" customHeight="1">
      <c r="A132" s="3" t="s">
        <v>116</v>
      </c>
      <c r="B132" s="4">
        <v>43</v>
      </c>
    </row>
    <row r="133" spans="1:2" s="1" customFormat="1" ht="17.649999999999999" customHeight="1">
      <c r="A133" s="3" t="s">
        <v>117</v>
      </c>
      <c r="B133" s="4">
        <v>43</v>
      </c>
    </row>
    <row r="134" spans="1:2" s="1" customFormat="1" ht="17.649999999999999" customHeight="1">
      <c r="A134" s="3" t="s">
        <v>118</v>
      </c>
      <c r="B134" s="4">
        <v>0</v>
      </c>
    </row>
    <row r="135" spans="1:2" s="1" customFormat="1" ht="17.649999999999999" customHeight="1">
      <c r="A135" s="3" t="s">
        <v>119</v>
      </c>
      <c r="B135" s="4">
        <v>0</v>
      </c>
    </row>
    <row r="136" spans="1:2" s="1" customFormat="1" ht="17.649999999999999" customHeight="1">
      <c r="A136" s="3" t="s">
        <v>120</v>
      </c>
      <c r="B136" s="4">
        <v>0</v>
      </c>
    </row>
    <row r="137" spans="1:2" s="1" customFormat="1" ht="17.649999999999999" customHeight="1">
      <c r="A137" s="3" t="s">
        <v>121</v>
      </c>
      <c r="B137" s="4">
        <v>0</v>
      </c>
    </row>
    <row r="138" spans="1:2" s="1" customFormat="1" ht="17.649999999999999" customHeight="1">
      <c r="A138" s="3" t="s">
        <v>122</v>
      </c>
      <c r="B138" s="4">
        <v>0</v>
      </c>
    </row>
    <row r="139" spans="1:2" s="1" customFormat="1" ht="17.649999999999999" customHeight="1">
      <c r="A139" s="3" t="s">
        <v>123</v>
      </c>
      <c r="B139" s="4">
        <v>0</v>
      </c>
    </row>
    <row r="140" spans="1:2" s="1" customFormat="1" ht="17.649999999999999" customHeight="1">
      <c r="A140" s="3" t="s">
        <v>124</v>
      </c>
      <c r="B140" s="4">
        <v>0</v>
      </c>
    </row>
    <row r="141" spans="1:2" s="1" customFormat="1" ht="17.649999999999999" customHeight="1">
      <c r="A141" s="3" t="s">
        <v>125</v>
      </c>
      <c r="B141" s="4">
        <v>0</v>
      </c>
    </row>
    <row r="142" spans="1:2" s="1" customFormat="1" ht="17.649999999999999" customHeight="1">
      <c r="A142" s="3" t="s">
        <v>126</v>
      </c>
      <c r="B142" s="4">
        <v>0</v>
      </c>
    </row>
    <row r="143" spans="1:2" s="1" customFormat="1" ht="17.649999999999999" customHeight="1">
      <c r="A143" s="3" t="s">
        <v>127</v>
      </c>
      <c r="B143" s="4">
        <v>0</v>
      </c>
    </row>
    <row r="144" spans="1:2" s="1" customFormat="1" ht="17.649999999999999" customHeight="1">
      <c r="A144" s="3" t="s">
        <v>128</v>
      </c>
      <c r="B144" s="4">
        <v>0</v>
      </c>
    </row>
    <row r="145" spans="1:2" s="1" customFormat="1" ht="17.649999999999999" customHeight="1">
      <c r="A145" s="3" t="s">
        <v>129</v>
      </c>
      <c r="B145" s="4">
        <v>0</v>
      </c>
    </row>
    <row r="146" spans="1:2" s="1" customFormat="1" ht="17.649999999999999" customHeight="1">
      <c r="A146" s="3" t="s">
        <v>130</v>
      </c>
      <c r="B146" s="4">
        <v>0</v>
      </c>
    </row>
    <row r="147" spans="1:2" s="1" customFormat="1" ht="17.649999999999999" customHeight="1">
      <c r="A147" s="3" t="s">
        <v>131</v>
      </c>
      <c r="B147" s="4">
        <v>0</v>
      </c>
    </row>
    <row r="148" spans="1:2" s="1" customFormat="1" ht="17.649999999999999" customHeight="1">
      <c r="A148" s="3" t="s">
        <v>132</v>
      </c>
      <c r="B148" s="4">
        <v>0</v>
      </c>
    </row>
    <row r="149" spans="1:2" s="1" customFormat="1" ht="17.649999999999999" customHeight="1">
      <c r="A149" s="3" t="s">
        <v>133</v>
      </c>
      <c r="B149" s="4">
        <v>0</v>
      </c>
    </row>
    <row r="150" spans="1:2" s="1" customFormat="1" ht="17.649999999999999" customHeight="1">
      <c r="A150" s="3" t="s">
        <v>134</v>
      </c>
      <c r="B150" s="4">
        <v>0</v>
      </c>
    </row>
    <row r="151" spans="1:2" s="1" customFormat="1" ht="17.649999999999999" customHeight="1">
      <c r="A151" s="3" t="s">
        <v>135</v>
      </c>
      <c r="B151" s="4">
        <v>0</v>
      </c>
    </row>
    <row r="152" spans="1:2" s="1" customFormat="1" ht="17.649999999999999" customHeight="1">
      <c r="A152" s="3" t="s">
        <v>136</v>
      </c>
      <c r="B152" s="4">
        <v>0</v>
      </c>
    </row>
    <row r="153" spans="1:2" s="1" customFormat="1" ht="17.649999999999999" customHeight="1">
      <c r="A153" s="3" t="s">
        <v>137</v>
      </c>
      <c r="B153" s="4">
        <v>0</v>
      </c>
    </row>
    <row r="154" spans="1:2" s="1" customFormat="1" ht="17.649999999999999" customHeight="1">
      <c r="A154" s="3" t="s">
        <v>138</v>
      </c>
      <c r="B154" s="4">
        <v>0</v>
      </c>
    </row>
    <row r="155" spans="1:2" s="1" customFormat="1" ht="17.649999999999999" customHeight="1">
      <c r="A155" s="3" t="s">
        <v>139</v>
      </c>
      <c r="B155" s="4">
        <v>0</v>
      </c>
    </row>
    <row r="156" spans="1:2" s="1" customFormat="1" ht="17.649999999999999" customHeight="1">
      <c r="A156" s="3" t="s">
        <v>140</v>
      </c>
      <c r="B156" s="4">
        <v>0</v>
      </c>
    </row>
    <row r="157" spans="1:2" s="1" customFormat="1" ht="17.649999999999999" customHeight="1">
      <c r="A157" s="3" t="s">
        <v>141</v>
      </c>
      <c r="B157" s="4">
        <v>0</v>
      </c>
    </row>
    <row r="158" spans="1:2" s="1" customFormat="1" ht="17.649999999999999" customHeight="1">
      <c r="A158" s="3" t="s">
        <v>142</v>
      </c>
      <c r="B158" s="4">
        <v>0</v>
      </c>
    </row>
    <row r="159" spans="1:2" s="1" customFormat="1" ht="17.649999999999999" customHeight="1">
      <c r="A159" s="3" t="s">
        <v>143</v>
      </c>
      <c r="B159" s="4">
        <v>0</v>
      </c>
    </row>
    <row r="160" spans="1:2" s="1" customFormat="1" ht="17.649999999999999" customHeight="1">
      <c r="A160" s="3" t="s">
        <v>144</v>
      </c>
      <c r="B160" s="4">
        <v>0</v>
      </c>
    </row>
    <row r="161" spans="1:2" s="1" customFormat="1" ht="17.649999999999999" customHeight="1">
      <c r="A161" s="3" t="s">
        <v>145</v>
      </c>
      <c r="B161" s="4">
        <v>0</v>
      </c>
    </row>
    <row r="162" spans="1:2" s="1" customFormat="1" ht="17.649999999999999" customHeight="1">
      <c r="A162" s="3" t="s">
        <v>146</v>
      </c>
      <c r="B162" s="4">
        <v>0</v>
      </c>
    </row>
    <row r="163" spans="1:2" s="1" customFormat="1" ht="17.649999999999999" customHeight="1">
      <c r="A163" s="3" t="s">
        <v>147</v>
      </c>
      <c r="B163" s="4">
        <v>0</v>
      </c>
    </row>
    <row r="164" spans="1:2" s="1" customFormat="1" ht="17.649999999999999" customHeight="1">
      <c r="A164" s="3" t="s">
        <v>148</v>
      </c>
      <c r="B164" s="4">
        <v>0</v>
      </c>
    </row>
    <row r="165" spans="1:2" s="1" customFormat="1" ht="17.649999999999999" customHeight="1">
      <c r="A165" s="3" t="s">
        <v>149</v>
      </c>
      <c r="B165" s="4">
        <v>0</v>
      </c>
    </row>
    <row r="166" spans="1:2" s="1" customFormat="1" ht="17.649999999999999" customHeight="1">
      <c r="A166" s="3" t="s">
        <v>150</v>
      </c>
      <c r="B166" s="4">
        <v>0</v>
      </c>
    </row>
    <row r="167" spans="1:2" s="1" customFormat="1" ht="17.649999999999999" customHeight="1">
      <c r="A167" s="3" t="s">
        <v>151</v>
      </c>
      <c r="B167" s="4">
        <v>0</v>
      </c>
    </row>
    <row r="168" spans="1:2" s="1" customFormat="1" ht="17.649999999999999" customHeight="1">
      <c r="A168" s="3" t="s">
        <v>152</v>
      </c>
      <c r="B168" s="4">
        <v>0</v>
      </c>
    </row>
    <row r="169" spans="1:2" s="1" customFormat="1" ht="17.649999999999999" customHeight="1">
      <c r="A169" s="3" t="s">
        <v>153</v>
      </c>
      <c r="B169" s="4">
        <v>0</v>
      </c>
    </row>
    <row r="170" spans="1:2" s="1" customFormat="1" ht="17.649999999999999" customHeight="1">
      <c r="A170" s="3" t="s">
        <v>154</v>
      </c>
      <c r="B170" s="4">
        <v>0</v>
      </c>
    </row>
    <row r="171" spans="1:2" s="1" customFormat="1" ht="17.649999999999999" customHeight="1">
      <c r="A171" s="3" t="s">
        <v>155</v>
      </c>
      <c r="B171" s="4">
        <v>0</v>
      </c>
    </row>
    <row r="172" spans="1:2" s="1" customFormat="1" ht="17.649999999999999" customHeight="1">
      <c r="A172" s="3" t="s">
        <v>156</v>
      </c>
      <c r="B172" s="4">
        <v>0</v>
      </c>
    </row>
    <row r="173" spans="1:2" s="1" customFormat="1" ht="17.649999999999999" customHeight="1">
      <c r="A173" s="3" t="s">
        <v>157</v>
      </c>
      <c r="B173" s="4">
        <v>0</v>
      </c>
    </row>
    <row r="174" spans="1:2" s="1" customFormat="1" ht="17.649999999999999" customHeight="1">
      <c r="A174" s="3" t="s">
        <v>158</v>
      </c>
      <c r="B174" s="4">
        <v>0</v>
      </c>
    </row>
    <row r="175" spans="1:2" s="1" customFormat="1" ht="17.649999999999999" customHeight="1">
      <c r="A175" s="3" t="s">
        <v>159</v>
      </c>
      <c r="B175" s="4">
        <v>0</v>
      </c>
    </row>
    <row r="176" spans="1:2" s="1" customFormat="1" ht="17.649999999999999" customHeight="1">
      <c r="A176" s="3" t="s">
        <v>160</v>
      </c>
      <c r="B176" s="4">
        <v>0</v>
      </c>
    </row>
    <row r="177" spans="1:2" s="1" customFormat="1" ht="17.649999999999999" customHeight="1">
      <c r="A177" s="3" t="s">
        <v>161</v>
      </c>
      <c r="B177" s="4">
        <v>0</v>
      </c>
    </row>
    <row r="178" spans="1:2" s="1" customFormat="1" ht="17.649999999999999" customHeight="1">
      <c r="A178" s="3" t="s">
        <v>162</v>
      </c>
      <c r="B178" s="4">
        <v>0</v>
      </c>
    </row>
    <row r="179" spans="1:2" s="1" customFormat="1" ht="17.649999999999999" customHeight="1">
      <c r="A179" s="3" t="s">
        <v>163</v>
      </c>
      <c r="B179" s="4">
        <v>0</v>
      </c>
    </row>
    <row r="180" spans="1:2" s="1" customFormat="1" ht="17.649999999999999" customHeight="1">
      <c r="A180" s="3" t="s">
        <v>164</v>
      </c>
      <c r="B180" s="4">
        <v>0</v>
      </c>
    </row>
    <row r="181" spans="1:2" s="1" customFormat="1" ht="17.649999999999999" customHeight="1">
      <c r="A181" s="3" t="s">
        <v>165</v>
      </c>
      <c r="B181" s="4">
        <v>0</v>
      </c>
    </row>
    <row r="182" spans="1:2" s="1" customFormat="1" ht="17.649999999999999" customHeight="1">
      <c r="A182" s="3" t="s">
        <v>166</v>
      </c>
      <c r="B182" s="4">
        <v>0</v>
      </c>
    </row>
    <row r="183" spans="1:2" s="1" customFormat="1" ht="17.649999999999999" customHeight="1">
      <c r="A183" s="3" t="s">
        <v>167</v>
      </c>
      <c r="B183" s="4">
        <v>0</v>
      </c>
    </row>
    <row r="184" spans="1:2" s="1" customFormat="1" ht="17.649999999999999" customHeight="1">
      <c r="A184" s="3" t="s">
        <v>168</v>
      </c>
      <c r="B184" s="4">
        <v>0</v>
      </c>
    </row>
    <row r="185" spans="1:2" s="1" customFormat="1" ht="17.649999999999999" customHeight="1">
      <c r="A185" s="3" t="s">
        <v>169</v>
      </c>
      <c r="B185" s="4">
        <v>1565</v>
      </c>
    </row>
    <row r="186" spans="1:2" s="1" customFormat="1" ht="17.649999999999999" customHeight="1">
      <c r="A186" s="3" t="s">
        <v>170</v>
      </c>
      <c r="B186" s="4">
        <v>1497</v>
      </c>
    </row>
    <row r="187" spans="1:2" s="1" customFormat="1" ht="17.649999999999999" customHeight="1">
      <c r="A187" s="3" t="s">
        <v>171</v>
      </c>
      <c r="B187" s="4">
        <v>0</v>
      </c>
    </row>
    <row r="188" spans="1:2" s="1" customFormat="1" ht="17.649999999999999" customHeight="1">
      <c r="A188" s="3" t="s">
        <v>172</v>
      </c>
      <c r="B188" s="4">
        <v>1497</v>
      </c>
    </row>
    <row r="189" spans="1:2" s="1" customFormat="1" ht="17.649999999999999" customHeight="1">
      <c r="A189" s="3" t="s">
        <v>173</v>
      </c>
      <c r="B189" s="4">
        <v>68</v>
      </c>
    </row>
    <row r="190" spans="1:2" s="1" customFormat="1" ht="17.649999999999999" customHeight="1">
      <c r="A190" s="3" t="s">
        <v>174</v>
      </c>
      <c r="B190" s="4">
        <v>3466</v>
      </c>
    </row>
    <row r="191" spans="1:2" s="1" customFormat="1" ht="17.649999999999999" customHeight="1">
      <c r="A191" s="3" t="s">
        <v>175</v>
      </c>
      <c r="B191" s="4">
        <v>110</v>
      </c>
    </row>
    <row r="192" spans="1:2" s="1" customFormat="1" ht="17.649999999999999" customHeight="1">
      <c r="A192" s="3" t="s">
        <v>176</v>
      </c>
      <c r="B192" s="4">
        <v>3247</v>
      </c>
    </row>
    <row r="193" spans="1:2" s="1" customFormat="1" ht="17.649999999999999" customHeight="1">
      <c r="A193" s="3" t="s">
        <v>177</v>
      </c>
      <c r="B193" s="4">
        <v>109</v>
      </c>
    </row>
    <row r="194" spans="1:2" s="1" customFormat="1" ht="17.649999999999999" customHeight="1">
      <c r="A194" s="3" t="s">
        <v>178</v>
      </c>
      <c r="B194" s="4">
        <v>2021</v>
      </c>
    </row>
    <row r="195" spans="1:2" s="1" customFormat="1" ht="17.649999999999999" customHeight="1">
      <c r="A195" s="3" t="s">
        <v>179</v>
      </c>
      <c r="B195" s="4">
        <v>30</v>
      </c>
    </row>
    <row r="196" spans="1:2" s="1" customFormat="1" ht="17.649999999999999" customHeight="1">
      <c r="A196" s="3" t="s">
        <v>180</v>
      </c>
      <c r="B196" s="4">
        <v>0</v>
      </c>
    </row>
    <row r="197" spans="1:2" s="1" customFormat="1" ht="17.649999999999999" customHeight="1">
      <c r="A197" s="3" t="s">
        <v>181</v>
      </c>
      <c r="B197" s="4">
        <v>30</v>
      </c>
    </row>
    <row r="198" spans="1:2" s="1" customFormat="1" ht="17.649999999999999" customHeight="1">
      <c r="A198" s="3" t="s">
        <v>182</v>
      </c>
      <c r="B198" s="4">
        <v>76</v>
      </c>
    </row>
    <row r="199" spans="1:2" s="1" customFormat="1" ht="17.649999999999999" customHeight="1">
      <c r="A199" s="3" t="s">
        <v>183</v>
      </c>
      <c r="B199" s="4">
        <v>820</v>
      </c>
    </row>
    <row r="200" spans="1:2" s="1" customFormat="1" ht="17.649999999999999" customHeight="1">
      <c r="A200" s="3" t="s">
        <v>184</v>
      </c>
      <c r="B200" s="4">
        <v>0</v>
      </c>
    </row>
    <row r="201" spans="1:2" s="1" customFormat="1" ht="17.649999999999999" customHeight="1">
      <c r="A201" s="3" t="s">
        <v>185</v>
      </c>
      <c r="B201" s="4">
        <v>-1</v>
      </c>
    </row>
    <row r="202" spans="1:2" s="1" customFormat="1" ht="17.649999999999999" customHeight="1">
      <c r="A202" s="3" t="s">
        <v>186</v>
      </c>
      <c r="B202" s="4">
        <v>79</v>
      </c>
    </row>
    <row r="203" spans="1:2" s="1" customFormat="1" ht="17.649999999999999" customHeight="1">
      <c r="A203" s="3" t="s">
        <v>187</v>
      </c>
      <c r="B203" s="4">
        <v>1013</v>
      </c>
    </row>
    <row r="204" spans="1:2" s="1" customFormat="1" ht="17.649999999999999" customHeight="1">
      <c r="A204" s="3" t="s">
        <v>188</v>
      </c>
      <c r="B204" s="4">
        <v>4</v>
      </c>
    </row>
    <row r="205" spans="1:2" s="1" customFormat="1" ht="17.649999999999999" customHeight="1">
      <c r="A205" s="3" t="s">
        <v>189</v>
      </c>
      <c r="B205" s="4">
        <v>0</v>
      </c>
    </row>
    <row r="206" spans="1:2" s="1" customFormat="1" ht="17.649999999999999" customHeight="1">
      <c r="A206" s="3" t="s">
        <v>190</v>
      </c>
      <c r="B206" s="4">
        <v>691</v>
      </c>
    </row>
    <row r="207" spans="1:2" s="1" customFormat="1" ht="17.649999999999999" customHeight="1">
      <c r="A207" s="3" t="s">
        <v>191</v>
      </c>
      <c r="B207" s="4">
        <v>37</v>
      </c>
    </row>
    <row r="208" spans="1:2" s="1" customFormat="1" ht="17.649999999999999" customHeight="1">
      <c r="A208" s="3" t="s">
        <v>192</v>
      </c>
      <c r="B208" s="4">
        <v>34</v>
      </c>
    </row>
    <row r="209" spans="1:2" s="1" customFormat="1" ht="17.649999999999999" customHeight="1">
      <c r="A209" s="3" t="s">
        <v>193</v>
      </c>
      <c r="B209" s="4">
        <v>332</v>
      </c>
    </row>
    <row r="210" spans="1:2" s="1" customFormat="1" ht="17.649999999999999" customHeight="1">
      <c r="A210" s="3" t="s">
        <v>194</v>
      </c>
      <c r="B210" s="4">
        <v>0</v>
      </c>
    </row>
    <row r="211" spans="1:2" s="1" customFormat="1" ht="17.649999999999999" customHeight="1">
      <c r="A211" s="3" t="s">
        <v>195</v>
      </c>
      <c r="B211" s="4">
        <v>8</v>
      </c>
    </row>
    <row r="212" spans="1:2" s="1" customFormat="1" ht="17.649999999999999" customHeight="1">
      <c r="A212" s="3" t="s">
        <v>196</v>
      </c>
      <c r="B212" s="4">
        <v>78</v>
      </c>
    </row>
    <row r="213" spans="1:2" s="1" customFormat="1" ht="17.649999999999999" customHeight="1">
      <c r="A213" s="3" t="s">
        <v>197</v>
      </c>
      <c r="B213" s="4">
        <v>165</v>
      </c>
    </row>
    <row r="214" spans="1:2" s="1" customFormat="1" ht="17.649999999999999" customHeight="1">
      <c r="A214" s="3" t="s">
        <v>198</v>
      </c>
      <c r="B214" s="4">
        <v>37</v>
      </c>
    </row>
    <row r="215" spans="1:2" s="1" customFormat="1" ht="17.649999999999999" customHeight="1">
      <c r="A215" s="3" t="s">
        <v>199</v>
      </c>
      <c r="B215" s="4">
        <v>1193</v>
      </c>
    </row>
    <row r="216" spans="1:2" s="1" customFormat="1" ht="17.649999999999999" customHeight="1">
      <c r="A216" s="3" t="s">
        <v>200</v>
      </c>
      <c r="B216" s="4">
        <v>1174</v>
      </c>
    </row>
    <row r="217" spans="1:2" s="1" customFormat="1" ht="17.649999999999999" customHeight="1">
      <c r="A217" s="3" t="s">
        <v>201</v>
      </c>
      <c r="B217" s="4">
        <v>19</v>
      </c>
    </row>
    <row r="218" spans="1:2" s="1" customFormat="1" ht="17.649999999999999" customHeight="1">
      <c r="A218" s="3" t="s">
        <v>202</v>
      </c>
      <c r="B218" s="4">
        <v>2064</v>
      </c>
    </row>
    <row r="219" spans="1:2" s="1" customFormat="1" ht="17.649999999999999" customHeight="1">
      <c r="A219" s="3" t="s">
        <v>203</v>
      </c>
      <c r="B219" s="4">
        <v>60</v>
      </c>
    </row>
    <row r="220" spans="1:2" s="1" customFormat="1" ht="17.649999999999999" customHeight="1">
      <c r="A220" s="3" t="s">
        <v>204</v>
      </c>
      <c r="B220" s="4">
        <v>12</v>
      </c>
    </row>
    <row r="221" spans="1:2" s="1" customFormat="1" ht="17.649999999999999" customHeight="1">
      <c r="A221" s="3" t="s">
        <v>205</v>
      </c>
      <c r="B221" s="4">
        <v>1371</v>
      </c>
    </row>
    <row r="222" spans="1:2" s="1" customFormat="1" ht="17.649999999999999" customHeight="1">
      <c r="A222" s="3" t="s">
        <v>206</v>
      </c>
      <c r="B222" s="4">
        <v>0</v>
      </c>
    </row>
    <row r="223" spans="1:2" s="1" customFormat="1" ht="17.649999999999999" customHeight="1">
      <c r="A223" s="3" t="s">
        <v>207</v>
      </c>
      <c r="B223" s="4">
        <v>501</v>
      </c>
    </row>
    <row r="224" spans="1:2" s="1" customFormat="1" ht="17.649999999999999" customHeight="1">
      <c r="A224" s="3" t="s">
        <v>208</v>
      </c>
      <c r="B224" s="4">
        <v>4</v>
      </c>
    </row>
    <row r="225" spans="1:2" s="1" customFormat="1" ht="17.649999999999999" customHeight="1">
      <c r="A225" s="3" t="s">
        <v>209</v>
      </c>
      <c r="B225" s="4">
        <v>43</v>
      </c>
    </row>
    <row r="226" spans="1:2" s="1" customFormat="1" ht="17.649999999999999" customHeight="1">
      <c r="A226" s="3" t="s">
        <v>210</v>
      </c>
      <c r="B226" s="4">
        <v>73</v>
      </c>
    </row>
    <row r="227" spans="1:2" s="1" customFormat="1" ht="17.649999999999999" customHeight="1">
      <c r="A227" s="3" t="s">
        <v>211</v>
      </c>
      <c r="B227" s="4">
        <v>5606</v>
      </c>
    </row>
    <row r="228" spans="1:2" s="1" customFormat="1" ht="17.649999999999999" customHeight="1">
      <c r="A228" s="3" t="s">
        <v>212</v>
      </c>
      <c r="B228" s="4">
        <v>0</v>
      </c>
    </row>
    <row r="229" spans="1:2" s="1" customFormat="1" ht="17.649999999999999" customHeight="1">
      <c r="A229" s="3" t="s">
        <v>213</v>
      </c>
      <c r="B229" s="4">
        <v>0</v>
      </c>
    </row>
    <row r="230" spans="1:2" s="1" customFormat="1" ht="17.649999999999999" customHeight="1">
      <c r="A230" s="3" t="s">
        <v>214</v>
      </c>
      <c r="B230" s="4">
        <v>5271</v>
      </c>
    </row>
    <row r="231" spans="1:2" s="1" customFormat="1" ht="17.649999999999999" customHeight="1">
      <c r="A231" s="3" t="s">
        <v>215</v>
      </c>
      <c r="B231" s="4">
        <v>0</v>
      </c>
    </row>
    <row r="232" spans="1:2" s="1" customFormat="1" ht="17.649999999999999" customHeight="1">
      <c r="A232" s="3" t="s">
        <v>216</v>
      </c>
      <c r="B232" s="4">
        <v>0</v>
      </c>
    </row>
    <row r="233" spans="1:2" s="1" customFormat="1" ht="17.649999999999999" customHeight="1">
      <c r="A233" s="3" t="s">
        <v>217</v>
      </c>
      <c r="B233" s="4">
        <v>178</v>
      </c>
    </row>
    <row r="234" spans="1:2" s="1" customFormat="1" ht="17.649999999999999" customHeight="1">
      <c r="A234" s="3" t="s">
        <v>218</v>
      </c>
      <c r="B234" s="4">
        <v>127</v>
      </c>
    </row>
    <row r="235" spans="1:2" s="1" customFormat="1" ht="17.649999999999999" customHeight="1">
      <c r="A235" s="3" t="s">
        <v>219</v>
      </c>
      <c r="B235" s="4">
        <v>30</v>
      </c>
    </row>
    <row r="236" spans="1:2" s="1" customFormat="1" ht="17.649999999999999" customHeight="1">
      <c r="A236" s="3" t="s">
        <v>220</v>
      </c>
      <c r="B236" s="4">
        <v>742</v>
      </c>
    </row>
    <row r="237" spans="1:2" s="1" customFormat="1" ht="17.649999999999999" customHeight="1">
      <c r="A237" s="3" t="s">
        <v>221</v>
      </c>
      <c r="B237" s="4">
        <v>742</v>
      </c>
    </row>
    <row r="238" spans="1:2" s="1" customFormat="1" ht="17.649999999999999" customHeight="1">
      <c r="A238" s="3" t="s">
        <v>222</v>
      </c>
      <c r="B238" s="4">
        <v>0</v>
      </c>
    </row>
    <row r="239" spans="1:2" s="1" customFormat="1" ht="17.649999999999999" customHeight="1">
      <c r="A239" s="3" t="s">
        <v>223</v>
      </c>
      <c r="B239" s="4">
        <v>762</v>
      </c>
    </row>
    <row r="240" spans="1:2" s="1" customFormat="1" ht="17.649999999999999" customHeight="1">
      <c r="A240" s="3" t="s">
        <v>224</v>
      </c>
      <c r="B240" s="4">
        <v>762</v>
      </c>
    </row>
    <row r="241" spans="1:2" s="1" customFormat="1" ht="17.649999999999999" customHeight="1">
      <c r="A241" s="3" t="s">
        <v>225</v>
      </c>
      <c r="B241" s="4">
        <v>0</v>
      </c>
    </row>
    <row r="242" spans="1:2" s="1" customFormat="1" ht="17.649999999999999" customHeight="1">
      <c r="A242" s="3" t="s">
        <v>226</v>
      </c>
      <c r="B242" s="4">
        <v>0</v>
      </c>
    </row>
    <row r="243" spans="1:2" s="1" customFormat="1" ht="17.649999999999999" customHeight="1">
      <c r="A243" s="3" t="s">
        <v>227</v>
      </c>
      <c r="B243" s="4">
        <v>6757</v>
      </c>
    </row>
    <row r="244" spans="1:2" s="1" customFormat="1" ht="17.649999999999999" customHeight="1">
      <c r="A244" s="3" t="s">
        <v>228</v>
      </c>
      <c r="B244" s="4">
        <v>6752</v>
      </c>
    </row>
    <row r="245" spans="1:2" s="1" customFormat="1" ht="17.649999999999999" customHeight="1">
      <c r="A245" s="3" t="s">
        <v>229</v>
      </c>
      <c r="B245" s="4">
        <v>5</v>
      </c>
    </row>
    <row r="246" spans="1:2" s="1" customFormat="1" ht="17.649999999999999" customHeight="1">
      <c r="A246" s="3" t="s">
        <v>230</v>
      </c>
      <c r="B246" s="4">
        <v>0</v>
      </c>
    </row>
    <row r="247" spans="1:2" s="1" customFormat="1" ht="17.649999999999999" customHeight="1">
      <c r="A247" s="3" t="s">
        <v>231</v>
      </c>
      <c r="B247" s="4">
        <v>0</v>
      </c>
    </row>
    <row r="248" spans="1:2" s="1" customFormat="1" ht="17.649999999999999" customHeight="1">
      <c r="A248" s="3" t="s">
        <v>232</v>
      </c>
      <c r="B248" s="4">
        <v>0</v>
      </c>
    </row>
    <row r="249" spans="1:2" s="1" customFormat="1" ht="17.649999999999999" customHeight="1">
      <c r="A249" s="3" t="s">
        <v>233</v>
      </c>
      <c r="B249" s="4">
        <v>0</v>
      </c>
    </row>
    <row r="250" spans="1:2" s="1" customFormat="1" ht="17.649999999999999" customHeight="1">
      <c r="A250" s="3" t="s">
        <v>234</v>
      </c>
      <c r="B250" s="4">
        <v>15778</v>
      </c>
    </row>
    <row r="251" spans="1:2" s="1" customFormat="1" ht="17.649999999999999" customHeight="1">
      <c r="A251" s="3" t="s">
        <v>235</v>
      </c>
      <c r="B251" s="4">
        <v>4008</v>
      </c>
    </row>
    <row r="252" spans="1:2" s="1" customFormat="1" ht="17.649999999999999" customHeight="1">
      <c r="A252" s="3" t="s">
        <v>236</v>
      </c>
      <c r="B252" s="4">
        <v>1324</v>
      </c>
    </row>
    <row r="253" spans="1:2" s="1" customFormat="1" ht="17.649999999999999" customHeight="1">
      <c r="A253" s="3" t="s">
        <v>237</v>
      </c>
      <c r="B253" s="4">
        <v>1324</v>
      </c>
    </row>
    <row r="254" spans="1:2" s="1" customFormat="1" ht="17.649999999999999" customHeight="1">
      <c r="A254" s="3" t="s">
        <v>238</v>
      </c>
      <c r="B254" s="4">
        <v>0</v>
      </c>
    </row>
    <row r="255" spans="1:2" s="1" customFormat="1" ht="17.649999999999999" customHeight="1">
      <c r="A255" s="3" t="s">
        <v>239</v>
      </c>
      <c r="B255" s="4">
        <v>0</v>
      </c>
    </row>
    <row r="256" spans="1:2" s="1" customFormat="1" ht="17.649999999999999" customHeight="1">
      <c r="A256" s="3" t="s">
        <v>240</v>
      </c>
      <c r="B256" s="4">
        <v>0</v>
      </c>
    </row>
    <row r="257" spans="1:2" s="1" customFormat="1" ht="17.649999999999999" customHeight="1">
      <c r="A257" s="3" t="s">
        <v>241</v>
      </c>
      <c r="B257" s="4">
        <v>0</v>
      </c>
    </row>
    <row r="258" spans="1:2" s="1" customFormat="1" ht="17.649999999999999" customHeight="1">
      <c r="A258" s="3" t="s">
        <v>242</v>
      </c>
      <c r="B258" s="4">
        <v>0</v>
      </c>
    </row>
    <row r="259" spans="1:2" s="1" customFormat="1" ht="17.649999999999999" customHeight="1">
      <c r="A259" s="3" t="s">
        <v>243</v>
      </c>
      <c r="B259" s="4">
        <v>0</v>
      </c>
    </row>
    <row r="260" spans="1:2" s="1" customFormat="1" ht="17.649999999999999" customHeight="1">
      <c r="A260" s="3" t="s">
        <v>244</v>
      </c>
      <c r="B260" s="4">
        <v>151</v>
      </c>
    </row>
    <row r="261" spans="1:2" s="1" customFormat="1" ht="17.649999999999999" customHeight="1">
      <c r="A261" s="3" t="s">
        <v>245</v>
      </c>
      <c r="B261" s="4">
        <v>1219</v>
      </c>
    </row>
    <row r="262" spans="1:2" s="1" customFormat="1" ht="17.649999999999999" customHeight="1">
      <c r="A262" s="3" t="s">
        <v>246</v>
      </c>
      <c r="B262" s="4">
        <v>793</v>
      </c>
    </row>
    <row r="263" spans="1:2" s="1" customFormat="1" ht="17.649999999999999" customHeight="1">
      <c r="A263" s="3" t="s">
        <v>247</v>
      </c>
      <c r="B263" s="4">
        <v>0</v>
      </c>
    </row>
    <row r="264" spans="1:2" s="1" customFormat="1" ht="17.649999999999999" customHeight="1">
      <c r="A264" s="3" t="s">
        <v>248</v>
      </c>
      <c r="B264" s="4">
        <v>521</v>
      </c>
    </row>
    <row r="265" spans="1:2" s="1" customFormat="1" ht="17.649999999999999" customHeight="1">
      <c r="A265" s="3" t="s">
        <v>249</v>
      </c>
      <c r="B265" s="4">
        <v>0</v>
      </c>
    </row>
    <row r="266" spans="1:2" s="1" customFormat="1" ht="17.649999999999999" customHeight="1">
      <c r="A266" s="3" t="s">
        <v>250</v>
      </c>
      <c r="B266" s="4">
        <v>0</v>
      </c>
    </row>
    <row r="267" spans="1:2" s="1" customFormat="1" ht="17.649999999999999" customHeight="1">
      <c r="A267" s="3" t="s">
        <v>251</v>
      </c>
      <c r="B267" s="4">
        <v>0</v>
      </c>
    </row>
    <row r="268" spans="1:2" s="1" customFormat="1" ht="17.649999999999999" customHeight="1">
      <c r="A268" s="3" t="s">
        <v>252</v>
      </c>
      <c r="B268" s="4">
        <v>0</v>
      </c>
    </row>
    <row r="269" spans="1:2" s="1" customFormat="1" ht="17.649999999999999" customHeight="1">
      <c r="A269" s="3" t="s">
        <v>253</v>
      </c>
      <c r="B269" s="4">
        <v>2164</v>
      </c>
    </row>
    <row r="270" spans="1:2" s="1" customFormat="1" ht="17.649999999999999" customHeight="1">
      <c r="A270" s="3" t="s">
        <v>254</v>
      </c>
      <c r="B270" s="4">
        <v>0</v>
      </c>
    </row>
    <row r="271" spans="1:2" s="1" customFormat="1" ht="17.649999999999999" customHeight="1">
      <c r="A271" s="3" t="s">
        <v>255</v>
      </c>
      <c r="B271" s="4">
        <v>0</v>
      </c>
    </row>
    <row r="272" spans="1:2" s="1" customFormat="1" ht="17.649999999999999" customHeight="1">
      <c r="A272" s="3" t="s">
        <v>256</v>
      </c>
      <c r="B272" s="4">
        <v>0</v>
      </c>
    </row>
    <row r="273" spans="1:2" s="1" customFormat="1" ht="17.649999999999999" customHeight="1">
      <c r="A273" s="3" t="s">
        <v>257</v>
      </c>
      <c r="B273" s="4">
        <v>0</v>
      </c>
    </row>
    <row r="274" spans="1:2" s="1" customFormat="1" ht="17.649999999999999" customHeight="1">
      <c r="A274" s="3" t="s">
        <v>258</v>
      </c>
      <c r="B274" s="4">
        <v>0</v>
      </c>
    </row>
    <row r="275" spans="1:2" s="1" customFormat="1" ht="17.649999999999999" customHeight="1">
      <c r="A275" s="3" t="s">
        <v>259</v>
      </c>
      <c r="B275" s="4">
        <v>0</v>
      </c>
    </row>
    <row r="276" spans="1:2" s="1" customFormat="1" ht="17.649999999999999" customHeight="1">
      <c r="A276" s="3" t="s">
        <v>260</v>
      </c>
      <c r="B276" s="4">
        <v>0</v>
      </c>
    </row>
    <row r="277" spans="1:2" s="1" customFormat="1" ht="17.649999999999999" customHeight="1">
      <c r="A277" s="3" t="s">
        <v>261</v>
      </c>
      <c r="B277" s="4">
        <v>0</v>
      </c>
    </row>
    <row r="278" spans="1:2" s="1" customFormat="1" ht="17.649999999999999" customHeight="1">
      <c r="A278" s="3" t="s">
        <v>262</v>
      </c>
      <c r="B278" s="4">
        <v>0</v>
      </c>
    </row>
    <row r="279" spans="1:2" s="1" customFormat="1" ht="17.649999999999999" customHeight="1">
      <c r="A279" s="3" t="s">
        <v>263</v>
      </c>
      <c r="B279" s="4">
        <v>0</v>
      </c>
    </row>
    <row r="280" spans="1:2" s="1" customFormat="1" ht="17.649999999999999" customHeight="1">
      <c r="A280" s="3" t="s">
        <v>264</v>
      </c>
      <c r="B280" s="4">
        <v>0</v>
      </c>
    </row>
    <row r="281" spans="1:2" s="1" customFormat="1" ht="17.649999999999999" customHeight="1">
      <c r="A281" s="3" t="s">
        <v>265</v>
      </c>
      <c r="B281" s="4">
        <v>0</v>
      </c>
    </row>
    <row r="282" spans="1:2" s="1" customFormat="1" ht="17.649999999999999" customHeight="1">
      <c r="A282" s="3" t="s">
        <v>266</v>
      </c>
      <c r="B282" s="4">
        <v>0</v>
      </c>
    </row>
    <row r="283" spans="1:2" s="1" customFormat="1" ht="17.649999999999999" customHeight="1">
      <c r="A283" s="3" t="s">
        <v>267</v>
      </c>
      <c r="B283" s="4">
        <v>0</v>
      </c>
    </row>
    <row r="284" spans="1:2" s="1" customFormat="1" ht="17.649999999999999" customHeight="1">
      <c r="A284" s="3" t="s">
        <v>268</v>
      </c>
      <c r="B284" s="4">
        <v>0</v>
      </c>
    </row>
    <row r="285" spans="1:2" s="1" customFormat="1" ht="17.649999999999999" customHeight="1">
      <c r="A285" s="3" t="s">
        <v>269</v>
      </c>
      <c r="B285" s="4">
        <v>0</v>
      </c>
    </row>
    <row r="286" spans="1:2" s="1" customFormat="1" ht="17.649999999999999" customHeight="1">
      <c r="A286" s="3" t="s">
        <v>270</v>
      </c>
      <c r="B286" s="4">
        <v>0</v>
      </c>
    </row>
    <row r="287" spans="1:2" s="1" customFormat="1" ht="17.649999999999999" customHeight="1">
      <c r="A287" s="3" t="s">
        <v>271</v>
      </c>
      <c r="B287" s="4">
        <v>0</v>
      </c>
    </row>
    <row r="288" spans="1:2" s="1" customFormat="1" ht="17.649999999999999" customHeight="1">
      <c r="A288" s="3" t="s">
        <v>272</v>
      </c>
      <c r="B288" s="4">
        <v>0</v>
      </c>
    </row>
    <row r="289" spans="1:2" s="1" customFormat="1" ht="17.649999999999999" customHeight="1">
      <c r="A289" s="3" t="s">
        <v>273</v>
      </c>
      <c r="B289" s="4">
        <v>0</v>
      </c>
    </row>
    <row r="290" spans="1:2" s="1" customFormat="1" ht="17.649999999999999" customHeight="1">
      <c r="A290" s="3" t="s">
        <v>274</v>
      </c>
      <c r="B290" s="4">
        <v>565</v>
      </c>
    </row>
    <row r="291" spans="1:2" s="1" customFormat="1" ht="17.649999999999999" customHeight="1">
      <c r="A291" s="3" t="s">
        <v>275</v>
      </c>
      <c r="B291" s="4">
        <v>565</v>
      </c>
    </row>
    <row r="292" spans="1:2" s="1" customFormat="1" ht="17.649999999999999" customHeight="1">
      <c r="A292" s="3" t="s">
        <v>276</v>
      </c>
      <c r="B292" s="4">
        <v>0</v>
      </c>
    </row>
    <row r="293" spans="1:2" s="1" customFormat="1" ht="17.649999999999999" customHeight="1">
      <c r="A293" s="3" t="s">
        <v>277</v>
      </c>
      <c r="B293" s="4">
        <v>0</v>
      </c>
    </row>
    <row r="294" spans="1:2" s="1" customFormat="1" ht="17.649999999999999" customHeight="1">
      <c r="A294" s="3" t="s">
        <v>278</v>
      </c>
      <c r="B294" s="4">
        <v>0</v>
      </c>
    </row>
    <row r="295" spans="1:2" s="1" customFormat="1" ht="17.649999999999999" customHeight="1">
      <c r="A295" s="3" t="s">
        <v>279</v>
      </c>
      <c r="B295" s="4">
        <v>0</v>
      </c>
    </row>
    <row r="296" spans="1:2" s="1" customFormat="1" ht="17.649999999999999" customHeight="1">
      <c r="A296" s="3" t="s">
        <v>280</v>
      </c>
      <c r="B296" s="4">
        <v>0</v>
      </c>
    </row>
    <row r="297" spans="1:2" s="1" customFormat="1" ht="17.649999999999999" customHeight="1">
      <c r="A297" s="3" t="s">
        <v>281</v>
      </c>
      <c r="B297" s="4">
        <v>0</v>
      </c>
    </row>
    <row r="298" spans="1:2" s="1" customFormat="1" ht="17.649999999999999" customHeight="1">
      <c r="A298" s="3" t="s">
        <v>282</v>
      </c>
      <c r="B298" s="4">
        <v>0</v>
      </c>
    </row>
    <row r="299" spans="1:2" s="1" customFormat="1" ht="17.649999999999999" customHeight="1">
      <c r="A299" s="3" t="s">
        <v>283</v>
      </c>
      <c r="B299" s="4">
        <v>0</v>
      </c>
    </row>
    <row r="300" spans="1:2" s="1" customFormat="1" ht="17.649999999999999" customHeight="1">
      <c r="A300" s="3" t="s">
        <v>284</v>
      </c>
      <c r="B300" s="4">
        <v>0</v>
      </c>
    </row>
    <row r="301" spans="1:2" s="1" customFormat="1" ht="17.649999999999999" customHeight="1">
      <c r="A301" s="3" t="s">
        <v>285</v>
      </c>
      <c r="B301" s="4">
        <v>0</v>
      </c>
    </row>
    <row r="302" spans="1:2" s="1" customFormat="1" ht="17.649999999999999" customHeight="1">
      <c r="A302" s="3" t="s">
        <v>286</v>
      </c>
      <c r="B302" s="4">
        <v>0</v>
      </c>
    </row>
    <row r="303" spans="1:2" s="1" customFormat="1" ht="17.649999999999999" customHeight="1">
      <c r="A303" s="3" t="s">
        <v>287</v>
      </c>
      <c r="B303" s="4">
        <v>0</v>
      </c>
    </row>
    <row r="304" spans="1:2" s="1" customFormat="1" ht="17.649999999999999" customHeight="1">
      <c r="A304" s="3" t="s">
        <v>288</v>
      </c>
      <c r="B304" s="4">
        <v>0</v>
      </c>
    </row>
    <row r="305" spans="1:2" s="1" customFormat="1" ht="17.649999999999999" customHeight="1">
      <c r="A305" s="3" t="s">
        <v>289</v>
      </c>
      <c r="B305" s="4">
        <v>0</v>
      </c>
    </row>
    <row r="306" spans="1:2" s="1" customFormat="1" ht="17.649999999999999" customHeight="1">
      <c r="A306" s="3" t="s">
        <v>290</v>
      </c>
      <c r="B306" s="4">
        <v>0</v>
      </c>
    </row>
    <row r="307" spans="1:2" s="1" customFormat="1" ht="17.649999999999999" customHeight="1">
      <c r="A307" s="3" t="s">
        <v>291</v>
      </c>
      <c r="B307" s="4">
        <v>0</v>
      </c>
    </row>
    <row r="308" spans="1:2" s="1" customFormat="1" ht="17.649999999999999" customHeight="1">
      <c r="A308" s="3" t="s">
        <v>292</v>
      </c>
      <c r="B308" s="4">
        <v>0</v>
      </c>
    </row>
    <row r="309" spans="1:2" s="1" customFormat="1" ht="17.649999999999999" customHeight="1">
      <c r="A309" s="3" t="s">
        <v>293</v>
      </c>
      <c r="B309" s="4">
        <v>8</v>
      </c>
    </row>
    <row r="310" spans="1:2" s="1" customFormat="1" ht="17.649999999999999" customHeight="1">
      <c r="A310" s="3" t="s">
        <v>291</v>
      </c>
      <c r="B310" s="4">
        <v>8</v>
      </c>
    </row>
    <row r="311" spans="1:2" s="1" customFormat="1" ht="17.649999999999999" customHeight="1">
      <c r="A311" s="3" t="s">
        <v>294</v>
      </c>
      <c r="B311" s="4">
        <v>0</v>
      </c>
    </row>
    <row r="312" spans="1:2" s="1" customFormat="1" ht="17.649999999999999" customHeight="1">
      <c r="A312" s="3" t="s">
        <v>295</v>
      </c>
      <c r="B312" s="4">
        <v>0</v>
      </c>
    </row>
    <row r="313" spans="1:2" s="1" customFormat="1" ht="17.649999999999999" customHeight="1">
      <c r="A313" s="3" t="s">
        <v>296</v>
      </c>
      <c r="B313" s="4">
        <v>0</v>
      </c>
    </row>
    <row r="314" spans="1:2" s="1" customFormat="1" ht="17.649999999999999" customHeight="1">
      <c r="A314" s="3" t="s">
        <v>297</v>
      </c>
      <c r="B314" s="4">
        <v>0</v>
      </c>
    </row>
    <row r="315" spans="1:2" s="1" customFormat="1" ht="17.649999999999999" customHeight="1">
      <c r="A315" s="3" t="s">
        <v>298</v>
      </c>
      <c r="B315" s="4">
        <v>0</v>
      </c>
    </row>
    <row r="316" spans="1:2" s="1" customFormat="1" ht="17.649999999999999" customHeight="1">
      <c r="A316" s="3" t="s">
        <v>294</v>
      </c>
      <c r="B316" s="4">
        <v>0</v>
      </c>
    </row>
    <row r="317" spans="1:2" s="1" customFormat="1" ht="17.649999999999999" customHeight="1">
      <c r="A317" s="3" t="s">
        <v>299</v>
      </c>
      <c r="B317" s="4">
        <v>0</v>
      </c>
    </row>
    <row r="318" spans="1:2" s="1" customFormat="1" ht="17.649999999999999" customHeight="1">
      <c r="A318" s="3" t="s">
        <v>300</v>
      </c>
      <c r="B318" s="4">
        <v>2</v>
      </c>
    </row>
    <row r="319" spans="1:2" s="1" customFormat="1" ht="17.649999999999999" customHeight="1">
      <c r="A319" s="3" t="s">
        <v>301</v>
      </c>
      <c r="B319" s="4">
        <v>2</v>
      </c>
    </row>
    <row r="320" spans="1:2" s="1" customFormat="1" ht="17.649999999999999" customHeight="1">
      <c r="A320" s="3" t="s">
        <v>302</v>
      </c>
      <c r="B320" s="4">
        <v>0</v>
      </c>
    </row>
    <row r="321" spans="1:2" s="1" customFormat="1" ht="17.649999999999999" customHeight="1">
      <c r="A321" s="3" t="s">
        <v>303</v>
      </c>
      <c r="B321" s="4">
        <v>0</v>
      </c>
    </row>
    <row r="322" spans="1:2" s="1" customFormat="1" ht="17.649999999999999" customHeight="1">
      <c r="A322" s="3" t="s">
        <v>304</v>
      </c>
      <c r="B322" s="4">
        <v>0</v>
      </c>
    </row>
    <row r="323" spans="1:2" s="1" customFormat="1" ht="17.649999999999999" customHeight="1">
      <c r="A323" s="3" t="s">
        <v>305</v>
      </c>
      <c r="B323" s="4">
        <v>0</v>
      </c>
    </row>
    <row r="324" spans="1:2" s="1" customFormat="1" ht="17.649999999999999" customHeight="1">
      <c r="A324" s="3" t="s">
        <v>306</v>
      </c>
      <c r="B324" s="4">
        <v>0</v>
      </c>
    </row>
    <row r="325" spans="1:2" s="1" customFormat="1" ht="17.649999999999999" customHeight="1">
      <c r="A325" s="3" t="s">
        <v>307</v>
      </c>
      <c r="B325" s="4">
        <v>0</v>
      </c>
    </row>
    <row r="326" spans="1:2" s="1" customFormat="1" ht="17.649999999999999" customHeight="1">
      <c r="A326" s="3" t="s">
        <v>308</v>
      </c>
      <c r="B326" s="4">
        <v>0</v>
      </c>
    </row>
    <row r="327" spans="1:2" s="1" customFormat="1" ht="17.649999999999999" customHeight="1">
      <c r="A327" s="3" t="s">
        <v>309</v>
      </c>
      <c r="B327" s="4">
        <v>0</v>
      </c>
    </row>
    <row r="328" spans="1:2" s="1" customFormat="1" ht="17.649999999999999" customHeight="1">
      <c r="A328" s="3" t="s">
        <v>310</v>
      </c>
      <c r="B328" s="4">
        <v>0</v>
      </c>
    </row>
    <row r="329" spans="1:2" s="1" customFormat="1" ht="17.649999999999999" customHeight="1">
      <c r="A329" s="3" t="s">
        <v>311</v>
      </c>
      <c r="B329" s="4">
        <v>0</v>
      </c>
    </row>
    <row r="330" spans="1:2" s="1" customFormat="1" ht="17.649999999999999" customHeight="1">
      <c r="A330" s="3" t="s">
        <v>312</v>
      </c>
      <c r="B330" s="4">
        <v>0</v>
      </c>
    </row>
    <row r="331" spans="1:2" s="1" customFormat="1" ht="17.649999999999999" customHeight="1">
      <c r="A331" s="3" t="s">
        <v>313</v>
      </c>
      <c r="B331" s="4">
        <v>0</v>
      </c>
    </row>
    <row r="332" spans="1:2" s="1" customFormat="1" ht="17.649999999999999" customHeight="1">
      <c r="A332" s="3" t="s">
        <v>314</v>
      </c>
      <c r="B332" s="4">
        <v>0</v>
      </c>
    </row>
    <row r="333" spans="1:2" s="1" customFormat="1" ht="17.649999999999999" customHeight="1">
      <c r="A333" s="3" t="s">
        <v>315</v>
      </c>
      <c r="B333" s="4">
        <v>0</v>
      </c>
    </row>
    <row r="334" spans="1:2" s="1" customFormat="1" ht="17.649999999999999" customHeight="1">
      <c r="A334" s="3" t="s">
        <v>294</v>
      </c>
      <c r="B334" s="4">
        <v>0</v>
      </c>
    </row>
    <row r="335" spans="1:2" s="1" customFormat="1" ht="17.649999999999999" customHeight="1">
      <c r="A335" s="3" t="s">
        <v>316</v>
      </c>
      <c r="B335" s="4">
        <v>0</v>
      </c>
    </row>
    <row r="336" spans="1:2" s="1" customFormat="1" ht="17.649999999999999" customHeight="1">
      <c r="A336" s="3" t="s">
        <v>317</v>
      </c>
      <c r="B336" s="4">
        <v>0</v>
      </c>
    </row>
    <row r="337" spans="1:2" s="1" customFormat="1" ht="17.649999999999999" customHeight="1">
      <c r="A337" s="3" t="s">
        <v>318</v>
      </c>
      <c r="B337" s="4">
        <v>0</v>
      </c>
    </row>
    <row r="338" spans="1:2" s="1" customFormat="1" ht="17.649999999999999" customHeight="1">
      <c r="A338" s="3" t="s">
        <v>319</v>
      </c>
      <c r="B338" s="4">
        <v>0</v>
      </c>
    </row>
    <row r="339" spans="1:2" s="1" customFormat="1" ht="17.649999999999999" customHeight="1">
      <c r="A339" s="3" t="s">
        <v>320</v>
      </c>
      <c r="B339" s="4">
        <v>0</v>
      </c>
    </row>
    <row r="340" spans="1:2" s="1" customFormat="1" ht="17.649999999999999" customHeight="1">
      <c r="A340" s="3" t="s">
        <v>321</v>
      </c>
      <c r="B340" s="4">
        <v>0</v>
      </c>
    </row>
    <row r="341" spans="1:2" s="1" customFormat="1" ht="17.649999999999999" customHeight="1">
      <c r="A341" s="3" t="s">
        <v>294</v>
      </c>
      <c r="B341" s="4">
        <v>0</v>
      </c>
    </row>
    <row r="342" spans="1:2" s="1" customFormat="1" ht="17.649999999999999" customHeight="1">
      <c r="A342" s="3" t="s">
        <v>322</v>
      </c>
      <c r="B342" s="4">
        <v>0</v>
      </c>
    </row>
    <row r="343" spans="1:2" s="1" customFormat="1" ht="17.649999999999999" customHeight="1">
      <c r="A343" s="3" t="s">
        <v>323</v>
      </c>
      <c r="B343" s="4">
        <v>0</v>
      </c>
    </row>
    <row r="344" spans="1:2" s="1" customFormat="1" ht="17.649999999999999" customHeight="1">
      <c r="A344" s="3" t="s">
        <v>324</v>
      </c>
      <c r="B344" s="4">
        <v>0</v>
      </c>
    </row>
    <row r="345" spans="1:2" s="1" customFormat="1" ht="17.649999999999999" customHeight="1">
      <c r="A345" s="3" t="s">
        <v>325</v>
      </c>
      <c r="B345" s="4">
        <v>0</v>
      </c>
    </row>
    <row r="346" spans="1:2" s="1" customFormat="1" ht="17.649999999999999" customHeight="1">
      <c r="A346" s="3" t="s">
        <v>326</v>
      </c>
      <c r="B346" s="4">
        <v>0</v>
      </c>
    </row>
    <row r="347" spans="1:2" s="1" customFormat="1" ht="17.649999999999999" customHeight="1">
      <c r="A347" s="3" t="s">
        <v>327</v>
      </c>
      <c r="B347" s="4">
        <v>0</v>
      </c>
    </row>
    <row r="348" spans="1:2" s="1" customFormat="1" ht="17.649999999999999" customHeight="1">
      <c r="A348" s="3" t="s">
        <v>328</v>
      </c>
      <c r="B348" s="4">
        <v>0</v>
      </c>
    </row>
    <row r="349" spans="1:2" s="1" customFormat="1" ht="17.649999999999999" customHeight="1">
      <c r="A349" s="3" t="s">
        <v>329</v>
      </c>
      <c r="B349" s="4">
        <v>0</v>
      </c>
    </row>
    <row r="350" spans="1:2" s="1" customFormat="1" ht="17.649999999999999" customHeight="1">
      <c r="A350" s="3" t="s">
        <v>330</v>
      </c>
      <c r="B350" s="4">
        <v>0</v>
      </c>
    </row>
    <row r="351" spans="1:2" s="1" customFormat="1" ht="17.649999999999999" customHeight="1">
      <c r="A351" s="3" t="s">
        <v>331</v>
      </c>
      <c r="B351" s="4">
        <v>480</v>
      </c>
    </row>
    <row r="352" spans="1:2" s="1" customFormat="1" ht="17.649999999999999" customHeight="1">
      <c r="A352" s="3" t="s">
        <v>332</v>
      </c>
      <c r="B352" s="4">
        <v>480</v>
      </c>
    </row>
    <row r="353" spans="1:2" s="1" customFormat="1" ht="17.649999999999999" customHeight="1">
      <c r="A353" s="3" t="s">
        <v>333</v>
      </c>
      <c r="B353" s="4">
        <v>0</v>
      </c>
    </row>
    <row r="354" spans="1:2" s="1" customFormat="1" ht="17.649999999999999" customHeight="1">
      <c r="A354" s="3" t="s">
        <v>334</v>
      </c>
      <c r="B354" s="4">
        <v>0</v>
      </c>
    </row>
    <row r="355" spans="1:2" s="1" customFormat="1" ht="17.649999999999999" customHeight="1">
      <c r="A355" s="3" t="s">
        <v>335</v>
      </c>
      <c r="B355" s="4">
        <v>0</v>
      </c>
    </row>
    <row r="356" spans="1:2" s="1" customFormat="1" ht="17.649999999999999" customHeight="1">
      <c r="A356" s="3" t="s">
        <v>336</v>
      </c>
      <c r="B356" s="4">
        <v>0</v>
      </c>
    </row>
    <row r="357" spans="1:2" s="1" customFormat="1" ht="17.649999999999999" customHeight="1">
      <c r="A357" s="3" t="s">
        <v>337</v>
      </c>
      <c r="B357" s="4">
        <v>0</v>
      </c>
    </row>
    <row r="358" spans="1:2" s="1" customFormat="1" ht="17.649999999999999" customHeight="1">
      <c r="A358" s="3" t="s">
        <v>338</v>
      </c>
      <c r="B358" s="4">
        <v>0</v>
      </c>
    </row>
    <row r="359" spans="1:2" s="1" customFormat="1" ht="17.649999999999999" customHeight="1">
      <c r="A359" s="3" t="s">
        <v>339</v>
      </c>
      <c r="B359" s="4">
        <v>0</v>
      </c>
    </row>
    <row r="360" spans="1:2" s="1" customFormat="1" ht="17.649999999999999" customHeight="1">
      <c r="A360" s="3" t="s">
        <v>340</v>
      </c>
      <c r="B360" s="4">
        <v>0</v>
      </c>
    </row>
    <row r="361" spans="1:2" s="1" customFormat="1" ht="17.649999999999999" customHeight="1">
      <c r="A361" s="3" t="s">
        <v>341</v>
      </c>
      <c r="B361" s="4">
        <v>0</v>
      </c>
    </row>
    <row r="362" spans="1:2" s="1" customFormat="1" ht="17.649999999999999" customHeight="1">
      <c r="A362" s="3" t="s">
        <v>342</v>
      </c>
      <c r="B362" s="4">
        <v>0</v>
      </c>
    </row>
    <row r="363" spans="1:2" s="1" customFormat="1" ht="17.649999999999999" customHeight="1">
      <c r="A363" s="3" t="s">
        <v>343</v>
      </c>
      <c r="B363" s="4">
        <v>0</v>
      </c>
    </row>
    <row r="364" spans="1:2" s="1" customFormat="1" ht="17.649999999999999" customHeight="1">
      <c r="A364" s="3" t="s">
        <v>344</v>
      </c>
      <c r="B364" s="4">
        <v>0</v>
      </c>
    </row>
    <row r="365" spans="1:2" s="1" customFormat="1" ht="17.649999999999999" customHeight="1">
      <c r="A365" s="3" t="s">
        <v>345</v>
      </c>
      <c r="B365" s="4">
        <v>0</v>
      </c>
    </row>
    <row r="366" spans="1:2" s="1" customFormat="1" ht="17.649999999999999" customHeight="1">
      <c r="A366" s="3" t="s">
        <v>346</v>
      </c>
      <c r="B366" s="4">
        <v>0</v>
      </c>
    </row>
    <row r="367" spans="1:2" s="1" customFormat="1" ht="17.649999999999999" customHeight="1">
      <c r="A367" s="3" t="s">
        <v>347</v>
      </c>
      <c r="B367" s="4">
        <v>0</v>
      </c>
    </row>
    <row r="368" spans="1:2" s="1" customFormat="1" ht="17.649999999999999" customHeight="1">
      <c r="A368" s="3" t="s">
        <v>348</v>
      </c>
      <c r="B368" s="4">
        <v>0</v>
      </c>
    </row>
    <row r="369" spans="1:2" s="1" customFormat="1" ht="17.649999999999999" customHeight="1">
      <c r="A369" s="3" t="s">
        <v>349</v>
      </c>
      <c r="B369" s="4">
        <v>0</v>
      </c>
    </row>
    <row r="370" spans="1:2" s="1" customFormat="1" ht="17.649999999999999" customHeight="1">
      <c r="A370" s="3" t="s">
        <v>350</v>
      </c>
      <c r="B370" s="4">
        <v>0</v>
      </c>
    </row>
    <row r="371" spans="1:2" s="1" customFormat="1" ht="17.649999999999999" customHeight="1">
      <c r="A371" s="3" t="s">
        <v>351</v>
      </c>
      <c r="B371" s="4">
        <v>0</v>
      </c>
    </row>
    <row r="372" spans="1:2" s="1" customFormat="1" ht="17.649999999999999" customHeight="1">
      <c r="A372" s="3" t="s">
        <v>352</v>
      </c>
      <c r="B372" s="4">
        <v>0</v>
      </c>
    </row>
    <row r="373" spans="1:2" s="1" customFormat="1" ht="17.649999999999999" customHeight="1">
      <c r="A373" s="3" t="s">
        <v>353</v>
      </c>
      <c r="B373" s="4">
        <v>0</v>
      </c>
    </row>
    <row r="374" spans="1:2" s="1" customFormat="1" ht="17.649999999999999" customHeight="1">
      <c r="A374" s="3" t="s">
        <v>354</v>
      </c>
      <c r="B374" s="4">
        <v>0</v>
      </c>
    </row>
    <row r="375" spans="1:2" s="1" customFormat="1" ht="17.649999999999999" customHeight="1">
      <c r="A375" s="3" t="s">
        <v>355</v>
      </c>
      <c r="B375" s="4">
        <v>378</v>
      </c>
    </row>
    <row r="376" spans="1:2" s="1" customFormat="1" ht="17.649999999999999" customHeight="1">
      <c r="A376" s="3" t="s">
        <v>356</v>
      </c>
      <c r="B376" s="4">
        <v>0</v>
      </c>
    </row>
    <row r="377" spans="1:2" s="1" customFormat="1" ht="17.649999999999999" customHeight="1">
      <c r="A377" s="3" t="s">
        <v>357</v>
      </c>
      <c r="B377" s="4">
        <v>0</v>
      </c>
    </row>
    <row r="378" spans="1:2" s="1" customFormat="1" ht="17.649999999999999" customHeight="1">
      <c r="A378" s="3" t="s">
        <v>358</v>
      </c>
      <c r="B378" s="4">
        <v>232</v>
      </c>
    </row>
    <row r="379" spans="1:2" s="1" customFormat="1" ht="17.649999999999999" customHeight="1">
      <c r="A379" s="3" t="s">
        <v>359</v>
      </c>
      <c r="B379" s="4">
        <v>0</v>
      </c>
    </row>
    <row r="380" spans="1:2" s="1" customFormat="1" ht="17.649999999999999" customHeight="1">
      <c r="A380" s="3" t="s">
        <v>360</v>
      </c>
      <c r="B380" s="4">
        <v>71</v>
      </c>
    </row>
    <row r="381" spans="1:2" s="1" customFormat="1" ht="17.649999999999999" customHeight="1">
      <c r="A381" s="3" t="s">
        <v>361</v>
      </c>
      <c r="B381" s="4">
        <v>75</v>
      </c>
    </row>
    <row r="382" spans="1:2" s="1" customFormat="1" ht="17.649999999999999" customHeight="1">
      <c r="A382" s="3" t="s">
        <v>362</v>
      </c>
      <c r="B382" s="4">
        <v>63</v>
      </c>
    </row>
    <row r="383" spans="1:2" s="1" customFormat="1" ht="17.649999999999999" customHeight="1">
      <c r="A383" s="3" t="s">
        <v>363</v>
      </c>
      <c r="B383" s="4">
        <v>0</v>
      </c>
    </row>
    <row r="384" spans="1:2" s="1" customFormat="1" ht="17.649999999999999" customHeight="1">
      <c r="A384" s="3" t="s">
        <v>364</v>
      </c>
      <c r="B384" s="4">
        <v>0</v>
      </c>
    </row>
    <row r="385" spans="1:2" s="1" customFormat="1" ht="17.649999999999999" customHeight="1">
      <c r="A385" s="3" t="s">
        <v>294</v>
      </c>
      <c r="B385" s="4">
        <v>0</v>
      </c>
    </row>
    <row r="386" spans="1:2" s="1" customFormat="1" ht="17.649999999999999" customHeight="1">
      <c r="A386" s="3" t="s">
        <v>365</v>
      </c>
      <c r="B386" s="4">
        <v>0</v>
      </c>
    </row>
    <row r="387" spans="1:2" s="1" customFormat="1" ht="17.649999999999999" customHeight="1">
      <c r="A387" s="3" t="s">
        <v>366</v>
      </c>
      <c r="B387" s="4">
        <v>0</v>
      </c>
    </row>
    <row r="388" spans="1:2" s="1" customFormat="1" ht="17.649999999999999" customHeight="1">
      <c r="A388" s="3" t="s">
        <v>367</v>
      </c>
      <c r="B388" s="4">
        <v>63</v>
      </c>
    </row>
    <row r="389" spans="1:2" s="1" customFormat="1" ht="17.649999999999999" customHeight="1">
      <c r="A389" s="3" t="s">
        <v>368</v>
      </c>
      <c r="B389" s="4">
        <v>0</v>
      </c>
    </row>
    <row r="390" spans="1:2" s="1" customFormat="1" ht="17.649999999999999" customHeight="1">
      <c r="A390" s="3" t="s">
        <v>369</v>
      </c>
      <c r="B390" s="4">
        <v>0</v>
      </c>
    </row>
    <row r="391" spans="1:2" s="1" customFormat="1" ht="17.649999999999999" customHeight="1">
      <c r="A391" s="3" t="s">
        <v>370</v>
      </c>
      <c r="B391" s="4">
        <v>0</v>
      </c>
    </row>
    <row r="392" spans="1:2" s="1" customFormat="1" ht="17.649999999999999" customHeight="1">
      <c r="A392" s="3" t="s">
        <v>371</v>
      </c>
      <c r="B392" s="4">
        <v>0</v>
      </c>
    </row>
    <row r="393" spans="1:2" s="1" customFormat="1" ht="17.649999999999999" customHeight="1">
      <c r="A393" s="3" t="s">
        <v>372</v>
      </c>
      <c r="B393" s="4">
        <v>0</v>
      </c>
    </row>
    <row r="394" spans="1:2" s="1" customFormat="1" ht="17.649999999999999" customHeight="1">
      <c r="A394" s="3" t="s">
        <v>373</v>
      </c>
      <c r="B394" s="4">
        <v>142</v>
      </c>
    </row>
    <row r="395" spans="1:2" s="1" customFormat="1" ht="17.649999999999999" customHeight="1">
      <c r="A395" s="3" t="s">
        <v>374</v>
      </c>
      <c r="B395" s="4">
        <v>0</v>
      </c>
    </row>
    <row r="396" spans="1:2" s="1" customFormat="1" ht="17.649999999999999" customHeight="1">
      <c r="A396" s="3" t="s">
        <v>375</v>
      </c>
      <c r="B396" s="4">
        <v>0</v>
      </c>
    </row>
    <row r="397" spans="1:2" s="1" customFormat="1" ht="17.649999999999999" customHeight="1">
      <c r="A397" s="3" t="s">
        <v>376</v>
      </c>
      <c r="B397" s="4">
        <v>0</v>
      </c>
    </row>
    <row r="398" spans="1:2" s="1" customFormat="1" ht="17.649999999999999" customHeight="1">
      <c r="A398" s="3" t="s">
        <v>377</v>
      </c>
      <c r="B398" s="4">
        <v>0</v>
      </c>
    </row>
    <row r="399" spans="1:2" s="1" customFormat="1" ht="17.649999999999999" customHeight="1">
      <c r="A399" s="3" t="s">
        <v>378</v>
      </c>
      <c r="B399" s="4">
        <v>142</v>
      </c>
    </row>
    <row r="400" spans="1:2" s="1" customFormat="1" ht="17.649999999999999" customHeight="1">
      <c r="A400" s="3" t="s">
        <v>379</v>
      </c>
      <c r="B400" s="4">
        <v>0</v>
      </c>
    </row>
    <row r="401" spans="1:2" s="1" customFormat="1" ht="17.649999999999999" customHeight="1">
      <c r="A401" s="3" t="s">
        <v>380</v>
      </c>
      <c r="B401" s="4">
        <v>0</v>
      </c>
    </row>
    <row r="402" spans="1:2" s="1" customFormat="1" ht="17.649999999999999" customHeight="1">
      <c r="A402" s="3" t="s">
        <v>381</v>
      </c>
      <c r="B402" s="4">
        <v>0</v>
      </c>
    </row>
    <row r="403" spans="1:2" s="1" customFormat="1" ht="17.649999999999999" customHeight="1">
      <c r="A403" s="3" t="s">
        <v>382</v>
      </c>
      <c r="B403" s="4">
        <v>0</v>
      </c>
    </row>
    <row r="404" spans="1:2" s="1" customFormat="1" ht="17.649999999999999" customHeight="1">
      <c r="A404" s="3" t="s">
        <v>383</v>
      </c>
      <c r="B404" s="4">
        <v>0</v>
      </c>
    </row>
    <row r="405" spans="1:2" s="1" customFormat="1" ht="17.649999999999999" customHeight="1">
      <c r="A405" s="3" t="s">
        <v>384</v>
      </c>
      <c r="B405" s="4">
        <v>0</v>
      </c>
    </row>
    <row r="406" spans="1:2" s="1" customFormat="1" ht="17.649999999999999" customHeight="1">
      <c r="A406" s="3" t="s">
        <v>385</v>
      </c>
      <c r="B406" s="4">
        <v>0</v>
      </c>
    </row>
    <row r="407" spans="1:2" s="1" customFormat="1" ht="17.649999999999999" customHeight="1">
      <c r="A407" s="3" t="s">
        <v>386</v>
      </c>
      <c r="B407" s="4">
        <v>0</v>
      </c>
    </row>
    <row r="408" spans="1:2" s="1" customFormat="1" ht="17.649999999999999" customHeight="1">
      <c r="A408" s="3" t="s">
        <v>387</v>
      </c>
      <c r="B408" s="4">
        <v>0</v>
      </c>
    </row>
    <row r="409" spans="1:2" s="1" customFormat="1" ht="17.649999999999999" customHeight="1">
      <c r="A409" s="3" t="s">
        <v>388</v>
      </c>
      <c r="B409" s="4">
        <v>0</v>
      </c>
    </row>
    <row r="410" spans="1:2" s="1" customFormat="1" ht="17.649999999999999" customHeight="1">
      <c r="A410" s="3" t="s">
        <v>389</v>
      </c>
      <c r="B410" s="4">
        <v>0</v>
      </c>
    </row>
    <row r="411" spans="1:2" s="1" customFormat="1" ht="17.649999999999999" customHeight="1">
      <c r="A411" s="3" t="s">
        <v>390</v>
      </c>
      <c r="B411" s="4">
        <v>0</v>
      </c>
    </row>
    <row r="412" spans="1:2" s="1" customFormat="1" ht="17.649999999999999" customHeight="1">
      <c r="A412" s="3" t="s">
        <v>391</v>
      </c>
      <c r="B412" s="4">
        <v>0</v>
      </c>
    </row>
    <row r="413" spans="1:2" s="1" customFormat="1" ht="17.649999999999999" customHeight="1">
      <c r="A413" s="3" t="s">
        <v>392</v>
      </c>
      <c r="B413" s="4">
        <v>0</v>
      </c>
    </row>
    <row r="414" spans="1:2" s="1" customFormat="1" ht="17.649999999999999" customHeight="1">
      <c r="A414" s="3" t="s">
        <v>291</v>
      </c>
      <c r="B414" s="4">
        <v>0</v>
      </c>
    </row>
    <row r="415" spans="1:2" s="1" customFormat="1" ht="17.649999999999999" customHeight="1">
      <c r="A415" s="3" t="s">
        <v>294</v>
      </c>
      <c r="B415" s="4">
        <v>0</v>
      </c>
    </row>
    <row r="416" spans="1:2" s="1" customFormat="1" ht="17.649999999999999" customHeight="1">
      <c r="A416" s="3" t="s">
        <v>393</v>
      </c>
      <c r="B416" s="4">
        <v>0</v>
      </c>
    </row>
    <row r="417" spans="1:2" s="1" customFormat="1" ht="17.649999999999999" customHeight="1">
      <c r="A417" s="3" t="s">
        <v>394</v>
      </c>
      <c r="B417" s="4">
        <v>0</v>
      </c>
    </row>
    <row r="418" spans="1:2" s="1" customFormat="1" ht="17.649999999999999" customHeight="1">
      <c r="A418" s="3" t="s">
        <v>395</v>
      </c>
      <c r="B418" s="4">
        <v>0</v>
      </c>
    </row>
    <row r="419" spans="1:2" s="1" customFormat="1" ht="17.649999999999999" customHeight="1">
      <c r="A419" s="3" t="s">
        <v>396</v>
      </c>
      <c r="B419" s="4">
        <v>0</v>
      </c>
    </row>
    <row r="420" spans="1:2" s="1" customFormat="1" ht="17.649999999999999" customHeight="1">
      <c r="A420" s="3" t="s">
        <v>294</v>
      </c>
      <c r="B420" s="4">
        <v>0</v>
      </c>
    </row>
    <row r="421" spans="1:2" s="1" customFormat="1" ht="17.649999999999999" customHeight="1">
      <c r="A421" s="3" t="s">
        <v>397</v>
      </c>
      <c r="B421" s="4">
        <v>0</v>
      </c>
    </row>
    <row r="422" spans="1:2" s="1" customFormat="1" ht="17.649999999999999" customHeight="1">
      <c r="A422" s="3" t="s">
        <v>398</v>
      </c>
      <c r="B422" s="4">
        <v>0</v>
      </c>
    </row>
    <row r="423" spans="1:2" s="1" customFormat="1" ht="17.649999999999999" customHeight="1">
      <c r="A423" s="3" t="s">
        <v>399</v>
      </c>
      <c r="B423" s="4">
        <v>16</v>
      </c>
    </row>
    <row r="424" spans="1:2" s="1" customFormat="1" ht="17.649999999999999" customHeight="1">
      <c r="A424" s="3" t="s">
        <v>400</v>
      </c>
      <c r="B424" s="4">
        <v>0</v>
      </c>
    </row>
    <row r="425" spans="1:2" s="1" customFormat="1" ht="17.649999999999999" customHeight="1">
      <c r="A425" s="3" t="s">
        <v>401</v>
      </c>
      <c r="B425" s="4">
        <v>0</v>
      </c>
    </row>
    <row r="426" spans="1:2" s="1" customFormat="1" ht="17.649999999999999" customHeight="1">
      <c r="A426" s="3" t="s">
        <v>402</v>
      </c>
      <c r="B426" s="4">
        <v>0</v>
      </c>
    </row>
    <row r="427" spans="1:2" s="1" customFormat="1" ht="17.649999999999999" customHeight="1">
      <c r="A427" s="3" t="s">
        <v>403</v>
      </c>
      <c r="B427" s="4">
        <v>0</v>
      </c>
    </row>
    <row r="428" spans="1:2" s="1" customFormat="1" ht="17.649999999999999" customHeight="1">
      <c r="A428" s="3" t="s">
        <v>404</v>
      </c>
      <c r="B428" s="4">
        <v>0</v>
      </c>
    </row>
    <row r="429" spans="1:2" s="1" customFormat="1" ht="17.649999999999999" customHeight="1">
      <c r="A429" s="3" t="s">
        <v>405</v>
      </c>
      <c r="B429" s="4">
        <v>0</v>
      </c>
    </row>
    <row r="430" spans="1:2" s="1" customFormat="1" ht="17.649999999999999" customHeight="1">
      <c r="A430" s="3" t="s">
        <v>406</v>
      </c>
      <c r="B430" s="4">
        <v>0</v>
      </c>
    </row>
    <row r="431" spans="1:2" s="1" customFormat="1" ht="17.649999999999999" customHeight="1">
      <c r="A431" s="3" t="s">
        <v>407</v>
      </c>
      <c r="B431" s="4">
        <v>0</v>
      </c>
    </row>
    <row r="432" spans="1:2" s="1" customFormat="1" ht="17.649999999999999" customHeight="1">
      <c r="A432" s="3" t="s">
        <v>408</v>
      </c>
      <c r="B432" s="4">
        <v>0</v>
      </c>
    </row>
    <row r="433" spans="1:2" s="1" customFormat="1" ht="17.649999999999999" customHeight="1">
      <c r="A433" s="3" t="s">
        <v>409</v>
      </c>
      <c r="B433" s="4">
        <v>0</v>
      </c>
    </row>
    <row r="434" spans="1:2" s="1" customFormat="1" ht="17.649999999999999" customHeight="1">
      <c r="A434" s="3" t="s">
        <v>410</v>
      </c>
      <c r="B434" s="4">
        <v>0</v>
      </c>
    </row>
    <row r="435" spans="1:2" s="1" customFormat="1" ht="17.649999999999999" customHeight="1">
      <c r="A435" s="3" t="s">
        <v>411</v>
      </c>
      <c r="B435" s="4">
        <v>0</v>
      </c>
    </row>
    <row r="436" spans="1:2" s="1" customFormat="1" ht="17.649999999999999" customHeight="1">
      <c r="A436" s="3" t="s">
        <v>412</v>
      </c>
      <c r="B436" s="4">
        <v>0</v>
      </c>
    </row>
    <row r="437" spans="1:2" s="1" customFormat="1" ht="17.649999999999999" customHeight="1">
      <c r="A437" s="3" t="s">
        <v>413</v>
      </c>
      <c r="B437" s="4">
        <v>0</v>
      </c>
    </row>
    <row r="438" spans="1:2" s="1" customFormat="1" ht="17.649999999999999" customHeight="1">
      <c r="A438" s="3" t="s">
        <v>414</v>
      </c>
      <c r="B438" s="4">
        <v>0</v>
      </c>
    </row>
    <row r="439" spans="1:2" s="1" customFormat="1" ht="17.649999999999999" customHeight="1">
      <c r="A439" s="3" t="s">
        <v>415</v>
      </c>
      <c r="B439" s="4">
        <v>0</v>
      </c>
    </row>
    <row r="440" spans="1:2" s="1" customFormat="1" ht="17.649999999999999" customHeight="1">
      <c r="A440" s="3" t="s">
        <v>416</v>
      </c>
      <c r="B440" s="4">
        <v>0</v>
      </c>
    </row>
    <row r="441" spans="1:2" s="1" customFormat="1" ht="17.649999999999999" customHeight="1">
      <c r="A441" s="3" t="s">
        <v>417</v>
      </c>
      <c r="B441" s="4">
        <v>0</v>
      </c>
    </row>
    <row r="442" spans="1:2" s="1" customFormat="1" ht="17.649999999999999" customHeight="1">
      <c r="A442" s="3" t="s">
        <v>418</v>
      </c>
      <c r="B442" s="4">
        <v>0</v>
      </c>
    </row>
    <row r="443" spans="1:2" s="1" customFormat="1" ht="17.649999999999999" customHeight="1">
      <c r="A443" s="3" t="s">
        <v>419</v>
      </c>
      <c r="B443" s="4">
        <v>16</v>
      </c>
    </row>
    <row r="444" spans="1:2" s="1" customFormat="1" ht="17.649999999999999" customHeight="1">
      <c r="A444" s="3" t="s">
        <v>420</v>
      </c>
      <c r="B444" s="4">
        <v>0</v>
      </c>
    </row>
    <row r="445" spans="1:2" s="1" customFormat="1" ht="17.649999999999999" customHeight="1">
      <c r="A445" s="3" t="s">
        <v>421</v>
      </c>
      <c r="B445" s="4">
        <v>0</v>
      </c>
    </row>
    <row r="446" spans="1:2" s="1" customFormat="1" ht="17.649999999999999" customHeight="1">
      <c r="A446" s="3" t="s">
        <v>422</v>
      </c>
      <c r="B446" s="4">
        <v>0</v>
      </c>
    </row>
    <row r="447" spans="1:2" s="1" customFormat="1" ht="17.649999999999999" customHeight="1">
      <c r="A447" s="3" t="s">
        <v>423</v>
      </c>
      <c r="B447" s="4">
        <v>162</v>
      </c>
    </row>
    <row r="448" spans="1:2" s="1" customFormat="1" ht="17.649999999999999" customHeight="1">
      <c r="A448" s="3" t="s">
        <v>424</v>
      </c>
      <c r="B448" s="4">
        <v>4</v>
      </c>
    </row>
    <row r="449" spans="1:2" s="1" customFormat="1" ht="17.649999999999999" customHeight="1">
      <c r="A449" s="3" t="s">
        <v>425</v>
      </c>
      <c r="B449" s="4">
        <v>0</v>
      </c>
    </row>
    <row r="450" spans="1:2" s="1" customFormat="1" ht="17.649999999999999" customHeight="1">
      <c r="A450" s="3" t="s">
        <v>426</v>
      </c>
      <c r="B450" s="4">
        <v>0</v>
      </c>
    </row>
    <row r="451" spans="1:2" s="1" customFormat="1" ht="17.649999999999999" customHeight="1">
      <c r="A451" s="3" t="s">
        <v>294</v>
      </c>
      <c r="B451" s="4">
        <v>0</v>
      </c>
    </row>
    <row r="452" spans="1:2" s="1" customFormat="1" ht="17.649999999999999" customHeight="1">
      <c r="A452" s="3" t="s">
        <v>427</v>
      </c>
      <c r="B452" s="4">
        <v>158</v>
      </c>
    </row>
    <row r="453" spans="1:2" s="1" customFormat="1" ht="17.649999999999999" customHeight="1">
      <c r="A453" s="3" t="s">
        <v>428</v>
      </c>
      <c r="B453" s="4">
        <v>0</v>
      </c>
    </row>
    <row r="454" spans="1:2" s="1" customFormat="1" ht="17.649999999999999" customHeight="1">
      <c r="A454" s="3" t="s">
        <v>429</v>
      </c>
      <c r="B454" s="4">
        <v>68</v>
      </c>
    </row>
    <row r="455" spans="1:2" s="1" customFormat="1" ht="17.649999999999999" customHeight="1">
      <c r="A455" s="3" t="s">
        <v>430</v>
      </c>
      <c r="B455" s="4">
        <v>0</v>
      </c>
    </row>
    <row r="456" spans="1:2" s="1" customFormat="1" ht="17.649999999999999" customHeight="1">
      <c r="A456" s="3" t="s">
        <v>431</v>
      </c>
      <c r="B456" s="4">
        <v>0</v>
      </c>
    </row>
    <row r="457" spans="1:2" s="1" customFormat="1" ht="17.649999999999999" customHeight="1">
      <c r="A457" s="3" t="s">
        <v>432</v>
      </c>
      <c r="B457" s="4">
        <v>0</v>
      </c>
    </row>
    <row r="458" spans="1:2" s="1" customFormat="1" ht="17.649999999999999" customHeight="1">
      <c r="A458" s="3" t="s">
        <v>433</v>
      </c>
      <c r="B458" s="4">
        <v>44</v>
      </c>
    </row>
    <row r="459" spans="1:2" s="1" customFormat="1" ht="17.649999999999999" customHeight="1">
      <c r="A459" s="3" t="s">
        <v>434</v>
      </c>
      <c r="B459" s="4">
        <v>5</v>
      </c>
    </row>
    <row r="460" spans="1:2" s="1" customFormat="1" ht="17.649999999999999" customHeight="1">
      <c r="A460" s="3" t="s">
        <v>435</v>
      </c>
      <c r="B460" s="4">
        <v>0</v>
      </c>
    </row>
    <row r="461" spans="1:2" s="1" customFormat="1" ht="17.649999999999999" customHeight="1">
      <c r="A461" s="3" t="s">
        <v>436</v>
      </c>
      <c r="B461" s="4">
        <v>0</v>
      </c>
    </row>
    <row r="462" spans="1:2" s="1" customFormat="1" ht="17.649999999999999" customHeight="1">
      <c r="A462" s="3" t="s">
        <v>294</v>
      </c>
      <c r="B462" s="4">
        <v>0</v>
      </c>
    </row>
    <row r="463" spans="1:2" s="1" customFormat="1" ht="17.649999999999999" customHeight="1">
      <c r="A463" s="3" t="s">
        <v>437</v>
      </c>
      <c r="B463" s="4">
        <v>0</v>
      </c>
    </row>
    <row r="464" spans="1:2" s="1" customFormat="1" ht="17.649999999999999" customHeight="1">
      <c r="A464" s="3" t="s">
        <v>438</v>
      </c>
      <c r="B464" s="4">
        <v>0</v>
      </c>
    </row>
    <row r="465" spans="1:2" s="1" customFormat="1" ht="17.649999999999999" customHeight="1">
      <c r="A465" s="3" t="s">
        <v>439</v>
      </c>
      <c r="B465" s="4">
        <v>19</v>
      </c>
    </row>
    <row r="466" spans="1:2" s="1" customFormat="1" ht="17.649999999999999" customHeight="1">
      <c r="A466" s="3" t="s">
        <v>440</v>
      </c>
      <c r="B466" s="4">
        <v>0</v>
      </c>
    </row>
    <row r="467" spans="1:2" s="1" customFormat="1" ht="17.649999999999999" customHeight="1">
      <c r="A467" s="3" t="s">
        <v>441</v>
      </c>
      <c r="B467" s="4">
        <v>0</v>
      </c>
    </row>
    <row r="468" spans="1:2" s="1" customFormat="1" ht="17.649999999999999" customHeight="1">
      <c r="A468" s="3" t="s">
        <v>442</v>
      </c>
      <c r="B468" s="4">
        <v>0</v>
      </c>
    </row>
    <row r="469" spans="1:2" s="1" customFormat="1" ht="17.649999999999999" customHeight="1">
      <c r="A469" s="3" t="s">
        <v>443</v>
      </c>
      <c r="B469" s="4">
        <v>0</v>
      </c>
    </row>
    <row r="470" spans="1:2" s="1" customFormat="1" ht="17.649999999999999" customHeight="1">
      <c r="A470" s="3" t="s">
        <v>444</v>
      </c>
      <c r="B470" s="4">
        <v>0</v>
      </c>
    </row>
    <row r="471" spans="1:2" s="1" customFormat="1" ht="17.649999999999999" customHeight="1">
      <c r="A471" s="3" t="s">
        <v>445</v>
      </c>
      <c r="B471" s="4">
        <v>0</v>
      </c>
    </row>
    <row r="472" spans="1:2" s="1" customFormat="1" ht="17.649999999999999" customHeight="1">
      <c r="A472" s="3" t="s">
        <v>446</v>
      </c>
      <c r="B472" s="4">
        <v>0</v>
      </c>
    </row>
    <row r="473" spans="1:2" s="1" customFormat="1" ht="17.649999999999999" customHeight="1">
      <c r="A473" s="3" t="s">
        <v>447</v>
      </c>
      <c r="B473" s="4">
        <v>0</v>
      </c>
    </row>
    <row r="474" spans="1:2" s="1" customFormat="1" ht="17.649999999999999" customHeight="1">
      <c r="A474" s="3" t="s">
        <v>448</v>
      </c>
      <c r="B474" s="4">
        <v>0</v>
      </c>
    </row>
    <row r="475" spans="1:2" s="1" customFormat="1" ht="17.649999999999999" customHeight="1">
      <c r="A475" s="3" t="s">
        <v>449</v>
      </c>
      <c r="B475" s="4">
        <v>0</v>
      </c>
    </row>
    <row r="476" spans="1:2" s="1" customFormat="1" ht="17.649999999999999" customHeight="1">
      <c r="A476" s="3" t="s">
        <v>450</v>
      </c>
      <c r="B476" s="4">
        <v>12</v>
      </c>
    </row>
    <row r="477" spans="1:2" s="1" customFormat="1" ht="17.649999999999999" customHeight="1">
      <c r="A477" s="3" t="s">
        <v>451</v>
      </c>
      <c r="B477" s="4">
        <v>0</v>
      </c>
    </row>
    <row r="478" spans="1:2" s="1" customFormat="1" ht="17.649999999999999" customHeight="1">
      <c r="A478" s="3" t="s">
        <v>452</v>
      </c>
      <c r="B478" s="4">
        <v>0</v>
      </c>
    </row>
    <row r="479" spans="1:2" s="1" customFormat="1" ht="17.649999999999999" customHeight="1">
      <c r="A479" s="3" t="s">
        <v>453</v>
      </c>
      <c r="B479" s="4">
        <v>0</v>
      </c>
    </row>
    <row r="480" spans="1:2" s="1" customFormat="1" ht="17.649999999999999" customHeight="1">
      <c r="A480" s="3" t="s">
        <v>454</v>
      </c>
      <c r="B480" s="4">
        <v>12</v>
      </c>
    </row>
    <row r="481" spans="1:2" s="1" customFormat="1" ht="17.649999999999999" customHeight="1">
      <c r="A481" s="3" t="s">
        <v>455</v>
      </c>
      <c r="B481" s="4">
        <v>0</v>
      </c>
    </row>
    <row r="482" spans="1:2" s="1" customFormat="1" ht="17.649999999999999" customHeight="1">
      <c r="A482" s="3" t="s">
        <v>456</v>
      </c>
      <c r="B482" s="4">
        <v>0</v>
      </c>
    </row>
    <row r="483" spans="1:2" s="1" customFormat="1" ht="17.649999999999999" customHeight="1">
      <c r="A483" s="3" t="s">
        <v>457</v>
      </c>
      <c r="B483" s="4">
        <v>0</v>
      </c>
    </row>
    <row r="484" spans="1:2" s="1" customFormat="1" ht="17.649999999999999" customHeight="1">
      <c r="A484" s="3" t="s">
        <v>458</v>
      </c>
      <c r="B484" s="4">
        <v>0</v>
      </c>
    </row>
    <row r="485" spans="1:2" s="1" customFormat="1" ht="17.649999999999999" customHeight="1">
      <c r="A485" s="3" t="s">
        <v>459</v>
      </c>
      <c r="B485" s="4">
        <v>0</v>
      </c>
    </row>
    <row r="486" spans="1:2" s="1" customFormat="1" ht="17.649999999999999" customHeight="1">
      <c r="A486" s="3" t="s">
        <v>460</v>
      </c>
      <c r="B486" s="4">
        <v>0</v>
      </c>
    </row>
    <row r="487" spans="1:2" s="1" customFormat="1" ht="17.649999999999999" customHeight="1">
      <c r="A487" s="3" t="s">
        <v>461</v>
      </c>
      <c r="B487" s="4">
        <v>0</v>
      </c>
    </row>
    <row r="488" spans="1:2" s="1" customFormat="1" ht="17.649999999999999" customHeight="1">
      <c r="A488" s="3" t="s">
        <v>462</v>
      </c>
      <c r="B488" s="4">
        <v>0</v>
      </c>
    </row>
    <row r="489" spans="1:2" s="1" customFormat="1" ht="17.649999999999999" customHeight="1">
      <c r="A489" s="3" t="s">
        <v>463</v>
      </c>
      <c r="B489" s="4">
        <v>0</v>
      </c>
    </row>
    <row r="490" spans="1:2" s="1" customFormat="1" ht="17.649999999999999" customHeight="1">
      <c r="A490" s="3" t="s">
        <v>464</v>
      </c>
      <c r="B490" s="4">
        <v>0</v>
      </c>
    </row>
    <row r="491" spans="1:2" s="1" customFormat="1" ht="17.649999999999999" customHeight="1">
      <c r="A491" s="3" t="s">
        <v>465</v>
      </c>
      <c r="B491" s="4">
        <v>0</v>
      </c>
    </row>
    <row r="492" spans="1:2" s="1" customFormat="1" ht="17.649999999999999" customHeight="1">
      <c r="A492" s="3" t="s">
        <v>466</v>
      </c>
      <c r="B492" s="4">
        <v>0</v>
      </c>
    </row>
    <row r="493" spans="1:2" s="1" customFormat="1" ht="17.649999999999999" customHeight="1">
      <c r="A493" s="3" t="s">
        <v>467</v>
      </c>
      <c r="B493" s="4">
        <v>0</v>
      </c>
    </row>
    <row r="494" spans="1:2" s="1" customFormat="1" ht="17.649999999999999" customHeight="1">
      <c r="A494" s="3" t="s">
        <v>468</v>
      </c>
      <c r="B494" s="4">
        <v>0</v>
      </c>
    </row>
    <row r="495" spans="1:2" s="1" customFormat="1" ht="17.649999999999999" customHeight="1">
      <c r="A495" s="3" t="s">
        <v>469</v>
      </c>
      <c r="B495" s="4">
        <v>0</v>
      </c>
    </row>
    <row r="496" spans="1:2" s="1" customFormat="1" ht="17.649999999999999" customHeight="1">
      <c r="A496" s="3" t="s">
        <v>470</v>
      </c>
      <c r="B496" s="4">
        <v>0</v>
      </c>
    </row>
    <row r="497" spans="1:2" s="1" customFormat="1" ht="17.649999999999999" customHeight="1">
      <c r="A497" s="3" t="s">
        <v>471</v>
      </c>
      <c r="B497" s="4">
        <v>0</v>
      </c>
    </row>
    <row r="498" spans="1:2" s="1" customFormat="1" ht="17.649999999999999" customHeight="1">
      <c r="A498" s="3" t="s">
        <v>472</v>
      </c>
      <c r="B498" s="4">
        <v>0</v>
      </c>
    </row>
    <row r="499" spans="1:2" s="1" customFormat="1" ht="17.649999999999999" customHeight="1">
      <c r="A499" s="3" t="s">
        <v>294</v>
      </c>
      <c r="B499" s="4">
        <v>0</v>
      </c>
    </row>
    <row r="500" spans="1:2" s="1" customFormat="1" ht="17.649999999999999" customHeight="1">
      <c r="A500" s="3" t="s">
        <v>473</v>
      </c>
      <c r="B500" s="4">
        <v>0</v>
      </c>
    </row>
    <row r="501" spans="1:2" s="1" customFormat="1" ht="17.649999999999999" customHeight="1">
      <c r="A501" s="3" t="s">
        <v>474</v>
      </c>
      <c r="B501" s="4">
        <v>268</v>
      </c>
    </row>
    <row r="502" spans="1:2" s="1" customFormat="1" ht="17.649999999999999" customHeight="1">
      <c r="A502" s="3" t="s">
        <v>475</v>
      </c>
      <c r="B502" s="4">
        <v>268</v>
      </c>
    </row>
    <row r="503" spans="1:2" s="1" customFormat="1" ht="17.649999999999999" customHeight="1">
      <c r="A503" s="3" t="s">
        <v>476</v>
      </c>
      <c r="B503" s="4">
        <v>2586</v>
      </c>
    </row>
    <row r="504" spans="1:2" s="1" customFormat="1" ht="17.649999999999999" customHeight="1">
      <c r="A504" s="3" t="s">
        <v>477</v>
      </c>
      <c r="B504" s="4">
        <v>2586</v>
      </c>
    </row>
    <row r="505" spans="1:2" s="1" customFormat="1" ht="17.649999999999999" customHeight="1">
      <c r="A505" s="3" t="s">
        <v>478</v>
      </c>
      <c r="B505" s="4">
        <v>1179</v>
      </c>
    </row>
    <row r="506" spans="1:2" s="1" customFormat="1" ht="17.649999999999999" customHeight="1">
      <c r="A506" s="3" t="s">
        <v>479</v>
      </c>
      <c r="B506" s="4">
        <v>64</v>
      </c>
    </row>
    <row r="507" spans="1:2" s="1" customFormat="1" ht="17.649999999999999" customHeight="1">
      <c r="A507" s="3" t="s">
        <v>480</v>
      </c>
      <c r="B507" s="4">
        <v>372</v>
      </c>
    </row>
    <row r="508" spans="1:2" s="1" customFormat="1" ht="17.649999999999999" customHeight="1">
      <c r="A508" s="3" t="s">
        <v>481</v>
      </c>
      <c r="B508" s="4">
        <v>47</v>
      </c>
    </row>
    <row r="509" spans="1:2" s="1" customFormat="1" ht="17.649999999999999" customHeight="1">
      <c r="A509" s="3" t="s">
        <v>482</v>
      </c>
      <c r="B509" s="4">
        <v>0</v>
      </c>
    </row>
    <row r="510" spans="1:2" s="1" customFormat="1" ht="17.649999999999999" customHeight="1">
      <c r="A510" s="3" t="s">
        <v>483</v>
      </c>
      <c r="B510" s="4">
        <v>15</v>
      </c>
    </row>
    <row r="511" spans="1:2" s="1" customFormat="1" ht="17.649999999999999" customHeight="1">
      <c r="A511" s="3" t="s">
        <v>484</v>
      </c>
      <c r="B511" s="4">
        <v>8</v>
      </c>
    </row>
    <row r="512" spans="1:2" s="1" customFormat="1" ht="17.649999999999999" customHeight="1">
      <c r="A512" s="3" t="s">
        <v>485</v>
      </c>
      <c r="B512" s="4">
        <v>0</v>
      </c>
    </row>
    <row r="513" spans="1:2" s="1" customFormat="1" ht="17.649999999999999" customHeight="1">
      <c r="A513" s="3" t="s">
        <v>486</v>
      </c>
      <c r="B513" s="4">
        <v>47</v>
      </c>
    </row>
    <row r="514" spans="1:2" s="1" customFormat="1" ht="17.649999999999999" customHeight="1">
      <c r="A514" s="3" t="s">
        <v>487</v>
      </c>
      <c r="B514" s="4">
        <v>5</v>
      </c>
    </row>
    <row r="515" spans="1:2" s="1" customFormat="1" ht="17.649999999999999" customHeight="1">
      <c r="A515" s="3" t="s">
        <v>488</v>
      </c>
      <c r="B515" s="4">
        <v>1</v>
      </c>
    </row>
    <row r="516" spans="1:2" s="1" customFormat="1" ht="17.649999999999999" customHeight="1">
      <c r="A516" s="3" t="s">
        <v>489</v>
      </c>
      <c r="B516" s="4">
        <v>0</v>
      </c>
    </row>
    <row r="517" spans="1:2" s="1" customFormat="1" ht="17.649999999999999" customHeight="1">
      <c r="A517" s="3" t="s">
        <v>490</v>
      </c>
      <c r="B517" s="4">
        <v>0</v>
      </c>
    </row>
    <row r="518" spans="1:2" s="1" customFormat="1" ht="17.649999999999999" customHeight="1">
      <c r="A518" s="3" t="s">
        <v>491</v>
      </c>
      <c r="B518" s="4">
        <v>180</v>
      </c>
    </row>
    <row r="519" spans="1:2" s="1" customFormat="1" ht="17.649999999999999" customHeight="1">
      <c r="A519" s="3" t="s">
        <v>492</v>
      </c>
      <c r="B519" s="4">
        <v>0</v>
      </c>
    </row>
    <row r="520" spans="1:2" s="1" customFormat="1" ht="17.649999999999999" customHeight="1">
      <c r="A520" s="3" t="s">
        <v>493</v>
      </c>
      <c r="B520" s="4">
        <v>5</v>
      </c>
    </row>
    <row r="521" spans="1:2" s="1" customFormat="1" ht="17.649999999999999" customHeight="1">
      <c r="A521" s="3" t="s">
        <v>494</v>
      </c>
      <c r="B521" s="4">
        <v>0</v>
      </c>
    </row>
    <row r="522" spans="1:2" s="1" customFormat="1" ht="17.649999999999999" customHeight="1">
      <c r="A522" s="3" t="s">
        <v>495</v>
      </c>
      <c r="B522" s="4">
        <v>0</v>
      </c>
    </row>
    <row r="523" spans="1:2" s="1" customFormat="1" ht="17.649999999999999" customHeight="1">
      <c r="A523" s="3" t="s">
        <v>496</v>
      </c>
      <c r="B523" s="4">
        <v>0</v>
      </c>
    </row>
    <row r="524" spans="1:2" s="1" customFormat="1" ht="17.649999999999999" customHeight="1">
      <c r="A524" s="3" t="s">
        <v>497</v>
      </c>
      <c r="B524" s="4">
        <v>663</v>
      </c>
    </row>
    <row r="525" spans="1:2" s="1" customFormat="1" ht="17.649999999999999" customHeight="1">
      <c r="A525" s="3" t="s">
        <v>498</v>
      </c>
      <c r="B525" s="4">
        <v>0</v>
      </c>
    </row>
    <row r="526" spans="1:2" s="1" customFormat="1" ht="17.649999999999999" customHeight="1">
      <c r="A526" s="3" t="s">
        <v>499</v>
      </c>
      <c r="B526" s="4">
        <v>0</v>
      </c>
    </row>
    <row r="527" spans="1:2" s="1" customFormat="1" ht="17.649999999999999" customHeight="1">
      <c r="A527" s="3" t="s">
        <v>500</v>
      </c>
      <c r="B527" s="4">
        <v>3</v>
      </c>
    </row>
    <row r="528" spans="1:2" s="1" customFormat="1" ht="17.649999999999999" customHeight="1">
      <c r="A528" s="3" t="s">
        <v>501</v>
      </c>
      <c r="B528" s="4">
        <v>0</v>
      </c>
    </row>
    <row r="529" spans="1:2" s="1" customFormat="1" ht="17.649999999999999" customHeight="1">
      <c r="A529" s="3" t="s">
        <v>502</v>
      </c>
      <c r="B529" s="4">
        <v>0</v>
      </c>
    </row>
    <row r="530" spans="1:2" s="1" customFormat="1" ht="17.649999999999999" customHeight="1">
      <c r="A530" s="3" t="s">
        <v>503</v>
      </c>
      <c r="B530" s="4">
        <v>0</v>
      </c>
    </row>
    <row r="531" spans="1:2" s="1" customFormat="1" ht="17.649999999999999" customHeight="1">
      <c r="A531" s="3" t="s">
        <v>504</v>
      </c>
      <c r="B531" s="4">
        <v>0</v>
      </c>
    </row>
    <row r="532" spans="1:2" s="1" customFormat="1" ht="17.649999999999999" customHeight="1">
      <c r="A532" s="3" t="s">
        <v>505</v>
      </c>
      <c r="B532" s="4">
        <v>0</v>
      </c>
    </row>
    <row r="533" spans="1:2" s="1" customFormat="1" ht="17.649999999999999" customHeight="1">
      <c r="A533" s="3" t="s">
        <v>506</v>
      </c>
      <c r="B533" s="4">
        <v>0</v>
      </c>
    </row>
    <row r="534" spans="1:2" s="1" customFormat="1" ht="17.649999999999999" customHeight="1">
      <c r="A534" s="3" t="s">
        <v>507</v>
      </c>
      <c r="B534" s="4">
        <v>3</v>
      </c>
    </row>
    <row r="535" spans="1:2" s="1" customFormat="1" ht="17.649999999999999" customHeight="1">
      <c r="A535" s="3" t="s">
        <v>508</v>
      </c>
      <c r="B535" s="4">
        <v>3</v>
      </c>
    </row>
    <row r="536" spans="1:2" s="1" customFormat="1" ht="17.649999999999999" customHeight="1">
      <c r="A536" s="3" t="s">
        <v>509</v>
      </c>
      <c r="B536" s="4">
        <v>0</v>
      </c>
    </row>
    <row r="537" spans="1:2" s="1" customFormat="1" ht="17.649999999999999" customHeight="1">
      <c r="A537" s="3" t="s">
        <v>510</v>
      </c>
      <c r="B537" s="4">
        <v>0</v>
      </c>
    </row>
    <row r="538" spans="1:2" s="1" customFormat="1" ht="17.649999999999999" customHeight="1">
      <c r="A538" s="3" t="s">
        <v>511</v>
      </c>
      <c r="B538" s="4">
        <v>0</v>
      </c>
    </row>
    <row r="539" spans="1:2" s="1" customFormat="1" ht="17.649999999999999" customHeight="1">
      <c r="A539" s="3" t="s">
        <v>512</v>
      </c>
      <c r="B539" s="4">
        <v>0</v>
      </c>
    </row>
    <row r="540" spans="1:2" s="1" customFormat="1" ht="17.649999999999999" customHeight="1">
      <c r="A540" s="3" t="s">
        <v>513</v>
      </c>
      <c r="B540" s="4">
        <v>0</v>
      </c>
    </row>
    <row r="541" spans="1:2" s="1" customFormat="1" ht="17.649999999999999" customHeight="1">
      <c r="A541" s="3" t="s">
        <v>514</v>
      </c>
      <c r="B541" s="4">
        <v>0</v>
      </c>
    </row>
    <row r="542" spans="1:2" s="1" customFormat="1" ht="17.649999999999999" customHeight="1">
      <c r="A542" s="3" t="s">
        <v>515</v>
      </c>
      <c r="B542" s="4">
        <v>0</v>
      </c>
    </row>
    <row r="543" spans="1:2" s="1" customFormat="1" ht="17.649999999999999" customHeight="1">
      <c r="A543" s="3" t="s">
        <v>516</v>
      </c>
      <c r="B543" s="4">
        <v>0</v>
      </c>
    </row>
    <row r="544" spans="1:2" s="1" customFormat="1" ht="17.649999999999999" customHeight="1">
      <c r="A544" s="3" t="s">
        <v>517</v>
      </c>
      <c r="B544" s="4">
        <v>6220</v>
      </c>
    </row>
    <row r="545" spans="1:2" s="1" customFormat="1" ht="17.649999999999999" customHeight="1">
      <c r="A545" s="3" t="s">
        <v>518</v>
      </c>
      <c r="B545" s="4">
        <v>0</v>
      </c>
    </row>
    <row r="546" spans="1:2" s="1" customFormat="1" ht="17.649999999999999" customHeight="1">
      <c r="A546" s="3" t="s">
        <v>519</v>
      </c>
      <c r="B546" s="4">
        <v>0</v>
      </c>
    </row>
    <row r="547" spans="1:2" s="1" customFormat="1" ht="17.649999999999999" customHeight="1">
      <c r="A547" s="3" t="s">
        <v>520</v>
      </c>
      <c r="B547" s="4">
        <v>0</v>
      </c>
    </row>
    <row r="548" spans="1:2" s="1" customFormat="1" ht="17.649999999999999" customHeight="1">
      <c r="A548" s="3" t="s">
        <v>521</v>
      </c>
      <c r="B548" s="4">
        <v>0</v>
      </c>
    </row>
    <row r="549" spans="1:2" s="1" customFormat="1" ht="17.649999999999999" customHeight="1">
      <c r="A549" s="3" t="s">
        <v>522</v>
      </c>
      <c r="B549" s="4">
        <v>0</v>
      </c>
    </row>
    <row r="550" spans="1:2" s="1" customFormat="1" ht="17.649999999999999" customHeight="1">
      <c r="A550" s="3" t="s">
        <v>523</v>
      </c>
      <c r="B550" s="4">
        <v>0</v>
      </c>
    </row>
    <row r="551" spans="1:2" s="1" customFormat="1" ht="17.649999999999999" customHeight="1">
      <c r="A551" s="3" t="s">
        <v>524</v>
      </c>
      <c r="B551" s="4">
        <v>0</v>
      </c>
    </row>
    <row r="552" spans="1:2" s="1" customFormat="1" ht="17.649999999999999" customHeight="1">
      <c r="A552" s="3" t="s">
        <v>525</v>
      </c>
      <c r="B552" s="4">
        <v>0</v>
      </c>
    </row>
    <row r="553" spans="1:2" s="1" customFormat="1" ht="17.649999999999999" customHeight="1">
      <c r="A553" s="3" t="s">
        <v>526</v>
      </c>
      <c r="B553" s="4">
        <v>157</v>
      </c>
    </row>
    <row r="554" spans="1:2" s="1" customFormat="1" ht="17.649999999999999" customHeight="1">
      <c r="A554" s="3" t="s">
        <v>527</v>
      </c>
      <c r="B554" s="4">
        <v>70</v>
      </c>
    </row>
    <row r="555" spans="1:2" s="1" customFormat="1" ht="17.649999999999999" customHeight="1">
      <c r="A555" s="3" t="s">
        <v>528</v>
      </c>
      <c r="B555" s="4">
        <v>0</v>
      </c>
    </row>
    <row r="556" spans="1:2" s="1" customFormat="1" ht="17.649999999999999" customHeight="1">
      <c r="A556" s="3" t="s">
        <v>529</v>
      </c>
      <c r="B556" s="4">
        <v>0</v>
      </c>
    </row>
    <row r="557" spans="1:2" s="1" customFormat="1" ht="17.649999999999999" customHeight="1">
      <c r="A557" s="3" t="s">
        <v>530</v>
      </c>
      <c r="B557" s="4">
        <v>87</v>
      </c>
    </row>
    <row r="558" spans="1:2" s="1" customFormat="1" ht="17.649999999999999" customHeight="1">
      <c r="A558" s="3" t="s">
        <v>531</v>
      </c>
      <c r="B558" s="4">
        <v>0</v>
      </c>
    </row>
    <row r="559" spans="1:2" s="1" customFormat="1" ht="17.649999999999999" customHeight="1">
      <c r="A559" s="3" t="s">
        <v>532</v>
      </c>
      <c r="B559" s="4">
        <v>0</v>
      </c>
    </row>
    <row r="560" spans="1:2" s="1" customFormat="1" ht="17.649999999999999" customHeight="1">
      <c r="A560" s="3" t="s">
        <v>533</v>
      </c>
      <c r="B560" s="4">
        <v>0</v>
      </c>
    </row>
    <row r="561" spans="1:2" s="1" customFormat="1" ht="17.649999999999999" customHeight="1">
      <c r="A561" s="3" t="s">
        <v>534</v>
      </c>
      <c r="B561" s="4">
        <v>0</v>
      </c>
    </row>
    <row r="562" spans="1:2" s="1" customFormat="1" ht="17.649999999999999" customHeight="1">
      <c r="A562" s="3" t="s">
        <v>535</v>
      </c>
      <c r="B562" s="4">
        <v>0</v>
      </c>
    </row>
    <row r="563" spans="1:2" s="1" customFormat="1" ht="17.649999999999999" customHeight="1">
      <c r="A563" s="3" t="s">
        <v>536</v>
      </c>
      <c r="B563" s="4">
        <v>0</v>
      </c>
    </row>
    <row r="564" spans="1:2" s="1" customFormat="1" ht="17.649999999999999" customHeight="1">
      <c r="A564" s="3" t="s">
        <v>537</v>
      </c>
      <c r="B564" s="4">
        <v>0</v>
      </c>
    </row>
    <row r="565" spans="1:2" s="1" customFormat="1" ht="17.649999999999999" customHeight="1">
      <c r="A565" s="3" t="s">
        <v>538</v>
      </c>
      <c r="B565" s="4">
        <v>0</v>
      </c>
    </row>
    <row r="566" spans="1:2" s="1" customFormat="1" ht="17.649999999999999" customHeight="1">
      <c r="A566" s="3" t="s">
        <v>539</v>
      </c>
      <c r="B566" s="4">
        <v>0</v>
      </c>
    </row>
    <row r="567" spans="1:2" s="1" customFormat="1" ht="17.649999999999999" customHeight="1">
      <c r="A567" s="3" t="s">
        <v>540</v>
      </c>
      <c r="B567" s="4">
        <v>0</v>
      </c>
    </row>
    <row r="568" spans="1:2" s="1" customFormat="1" ht="17.649999999999999" customHeight="1">
      <c r="A568" s="3" t="s">
        <v>541</v>
      </c>
      <c r="B568" s="4">
        <v>3</v>
      </c>
    </row>
    <row r="569" spans="1:2" s="1" customFormat="1" ht="17.649999999999999" customHeight="1">
      <c r="A569" s="3" t="s">
        <v>542</v>
      </c>
      <c r="B569" s="4">
        <v>0</v>
      </c>
    </row>
    <row r="570" spans="1:2" s="1" customFormat="1" ht="17.649999999999999" customHeight="1">
      <c r="A570" s="3" t="s">
        <v>543</v>
      </c>
      <c r="B570" s="4">
        <v>3</v>
      </c>
    </row>
    <row r="571" spans="1:2" s="1" customFormat="1" ht="17.649999999999999" customHeight="1">
      <c r="A571" s="3" t="s">
        <v>544</v>
      </c>
      <c r="B571" s="4">
        <v>0</v>
      </c>
    </row>
    <row r="572" spans="1:2" s="1" customFormat="1" ht="15.6" customHeight="1">
      <c r="A572" s="3" t="s">
        <v>545</v>
      </c>
      <c r="B572" s="4">
        <v>0</v>
      </c>
    </row>
    <row r="573" spans="1:2" s="1" customFormat="1" ht="17.649999999999999" customHeight="1">
      <c r="A573" s="3" t="s">
        <v>546</v>
      </c>
      <c r="B573" s="4">
        <v>0</v>
      </c>
    </row>
    <row r="574" spans="1:2" s="1" customFormat="1" ht="17.649999999999999" customHeight="1">
      <c r="A574" s="3" t="s">
        <v>547</v>
      </c>
      <c r="B574" s="4">
        <v>0</v>
      </c>
    </row>
    <row r="575" spans="1:2" s="1" customFormat="1" ht="17.649999999999999" customHeight="1">
      <c r="A575" s="3" t="s">
        <v>548</v>
      </c>
      <c r="B575" s="4">
        <v>0</v>
      </c>
    </row>
    <row r="576" spans="1:2" s="1" customFormat="1" ht="17.649999999999999" customHeight="1">
      <c r="A576" s="3" t="s">
        <v>549</v>
      </c>
      <c r="B576" s="4">
        <v>0</v>
      </c>
    </row>
    <row r="577" spans="1:2" s="1" customFormat="1" ht="17.649999999999999" customHeight="1">
      <c r="A577" s="3" t="s">
        <v>550</v>
      </c>
      <c r="B577" s="4">
        <v>0</v>
      </c>
    </row>
    <row r="578" spans="1:2" s="1" customFormat="1" ht="17.649999999999999" customHeight="1">
      <c r="A578" s="3" t="s">
        <v>551</v>
      </c>
      <c r="B578" s="4">
        <v>0</v>
      </c>
    </row>
    <row r="579" spans="1:2" s="1" customFormat="1" ht="17.649999999999999" customHeight="1">
      <c r="A579" s="3" t="s">
        <v>552</v>
      </c>
      <c r="B579" s="4">
        <v>6060</v>
      </c>
    </row>
    <row r="580" spans="1:2" s="1" customFormat="1" ht="17.649999999999999" customHeight="1">
      <c r="A580" s="3" t="s">
        <v>553</v>
      </c>
      <c r="B580" s="4">
        <v>412</v>
      </c>
    </row>
    <row r="581" spans="1:2" s="1" customFormat="1" ht="17.649999999999999" customHeight="1">
      <c r="A581" s="3" t="s">
        <v>554</v>
      </c>
      <c r="B581" s="4">
        <v>0</v>
      </c>
    </row>
    <row r="582" spans="1:2" s="1" customFormat="1" ht="17.649999999999999" customHeight="1">
      <c r="A582" s="3" t="s">
        <v>555</v>
      </c>
      <c r="B582" s="4">
        <v>412</v>
      </c>
    </row>
    <row r="583" spans="1:2" s="1" customFormat="1" ht="17.649999999999999" customHeight="1">
      <c r="A583" s="3" t="s">
        <v>556</v>
      </c>
      <c r="B583" s="4">
        <v>65</v>
      </c>
    </row>
    <row r="584" spans="1:2" s="1" customFormat="1" ht="17.649999999999999" customHeight="1">
      <c r="A584" s="3" t="s">
        <v>557</v>
      </c>
      <c r="B584" s="4">
        <v>0</v>
      </c>
    </row>
    <row r="585" spans="1:2" s="1" customFormat="1" ht="17.649999999999999" customHeight="1">
      <c r="A585" s="3" t="s">
        <v>558</v>
      </c>
      <c r="B585" s="4">
        <v>0</v>
      </c>
    </row>
    <row r="586" spans="1:2" s="1" customFormat="1" ht="17.649999999999999" customHeight="1">
      <c r="A586" s="3" t="s">
        <v>559</v>
      </c>
      <c r="B586" s="4">
        <v>0</v>
      </c>
    </row>
    <row r="587" spans="1:2" s="1" customFormat="1" ht="17.649999999999999" customHeight="1">
      <c r="A587" s="3" t="s">
        <v>560</v>
      </c>
      <c r="B587" s="4">
        <v>0</v>
      </c>
    </row>
    <row r="588" spans="1:2" s="1" customFormat="1" ht="17.649999999999999" customHeight="1">
      <c r="A588" s="3" t="s">
        <v>561</v>
      </c>
      <c r="B588" s="4">
        <v>65</v>
      </c>
    </row>
    <row r="589" spans="1:2" s="1" customFormat="1" ht="17.649999999999999" customHeight="1">
      <c r="A589" s="3" t="s">
        <v>562</v>
      </c>
      <c r="B589" s="4">
        <v>320</v>
      </c>
    </row>
    <row r="590" spans="1:2" s="1" customFormat="1" ht="17.649999999999999" customHeight="1">
      <c r="A590" s="3" t="s">
        <v>563</v>
      </c>
      <c r="B590" s="4">
        <v>271</v>
      </c>
    </row>
    <row r="591" spans="1:2" s="1" customFormat="1" ht="17.649999999999999" customHeight="1">
      <c r="A591" s="3" t="s">
        <v>564</v>
      </c>
      <c r="B591" s="4">
        <v>0</v>
      </c>
    </row>
    <row r="592" spans="1:2" s="1" customFormat="1" ht="17.649999999999999" customHeight="1">
      <c r="A592" s="3" t="s">
        <v>565</v>
      </c>
      <c r="B592" s="4">
        <v>0</v>
      </c>
    </row>
    <row r="593" spans="1:2" s="1" customFormat="1" ht="17.649999999999999" customHeight="1">
      <c r="A593" s="3" t="s">
        <v>566</v>
      </c>
      <c r="B593" s="4">
        <v>0</v>
      </c>
    </row>
    <row r="594" spans="1:2" s="1" customFormat="1" ht="17.25" customHeight="1">
      <c r="A594" s="3" t="s">
        <v>567</v>
      </c>
      <c r="B594" s="4">
        <v>49</v>
      </c>
    </row>
    <row r="595" spans="1:2" s="1" customFormat="1" ht="17.25" customHeight="1">
      <c r="A595" s="3"/>
      <c r="B595" s="5"/>
    </row>
    <row r="596" spans="1:2" s="1" customFormat="1" ht="17.25" customHeight="1">
      <c r="A596" s="3"/>
      <c r="B596" s="5"/>
    </row>
    <row r="597" spans="1:2" s="1" customFormat="1" ht="17.25" customHeight="1">
      <c r="A597" s="3"/>
      <c r="B597" s="5"/>
    </row>
    <row r="598" spans="1:2" s="1" customFormat="1" ht="17.25" customHeight="1">
      <c r="A598" s="3"/>
      <c r="B598" s="5"/>
    </row>
    <row r="599" spans="1:2" s="1" customFormat="1" ht="17.25" customHeight="1">
      <c r="A599" s="3"/>
      <c r="B599" s="5"/>
    </row>
    <row r="600" spans="1:2" s="1" customFormat="1" ht="17.25" customHeight="1">
      <c r="A600" s="3"/>
      <c r="B600" s="5"/>
    </row>
    <row r="601" spans="1:2" s="1" customFormat="1" ht="17.25" customHeight="1">
      <c r="A601" s="3"/>
      <c r="B601" s="5"/>
    </row>
    <row r="602" spans="1:2" s="1" customFormat="1" ht="17.25" customHeight="1">
      <c r="A602" s="3"/>
      <c r="B602" s="5"/>
    </row>
    <row r="603" spans="1:2" s="1" customFormat="1" ht="17.25" customHeight="1">
      <c r="A603" s="3"/>
      <c r="B603" s="5"/>
    </row>
    <row r="604" spans="1:2" s="1" customFormat="1" ht="17.25" customHeight="1">
      <c r="A604" s="3"/>
      <c r="B604" s="5"/>
    </row>
    <row r="605" spans="1:2" s="1" customFormat="1" ht="17.25" customHeight="1">
      <c r="A605" s="3"/>
      <c r="B605" s="5"/>
    </row>
    <row r="606" spans="1:2" s="1" customFormat="1" ht="17.25" customHeight="1">
      <c r="A606" s="3"/>
      <c r="B606" s="5"/>
    </row>
    <row r="607" spans="1:2" s="1" customFormat="1" ht="17.25" customHeight="1">
      <c r="A607" s="3"/>
      <c r="B607" s="5"/>
    </row>
    <row r="608" spans="1:2" s="1" customFormat="1" ht="17.25" customHeight="1">
      <c r="A608" s="3"/>
      <c r="B608" s="5"/>
    </row>
    <row r="609" spans="1:2" s="1" customFormat="1" ht="17.25" customHeight="1">
      <c r="A609" s="3"/>
      <c r="B609" s="5"/>
    </row>
    <row r="610" spans="1:2" s="1" customFormat="1" ht="17.25" customHeight="1">
      <c r="A610" s="3"/>
      <c r="B610" s="5"/>
    </row>
    <row r="611" spans="1:2" s="1" customFormat="1" ht="17.25" customHeight="1">
      <c r="A611" s="3"/>
      <c r="B611" s="5"/>
    </row>
    <row r="612" spans="1:2" s="1" customFormat="1" ht="17.25" customHeight="1">
      <c r="A612" s="3"/>
      <c r="B612" s="5"/>
    </row>
    <row r="613" spans="1:2" s="1" customFormat="1" ht="17.25" customHeight="1">
      <c r="A613" s="3"/>
      <c r="B613" s="5"/>
    </row>
    <row r="614" spans="1:2" s="1" customFormat="1" ht="17.25" customHeight="1">
      <c r="A614" s="3"/>
      <c r="B614" s="5"/>
    </row>
    <row r="615" spans="1:2" s="1" customFormat="1" ht="17.25" customHeight="1">
      <c r="A615" s="3"/>
      <c r="B615" s="5"/>
    </row>
    <row r="616" spans="1:2" s="1" customFormat="1" ht="17.25" customHeight="1">
      <c r="A616" s="3"/>
      <c r="B616" s="5"/>
    </row>
    <row r="617" spans="1:2" s="1" customFormat="1" ht="17.25" customHeight="1">
      <c r="A617" s="3"/>
      <c r="B617" s="5"/>
    </row>
    <row r="618" spans="1:2" s="1" customFormat="1" ht="17.25" customHeight="1">
      <c r="A618" s="3"/>
      <c r="B618" s="5"/>
    </row>
    <row r="619" spans="1:2" s="1" customFormat="1" ht="17.25" customHeight="1">
      <c r="A619" s="3"/>
      <c r="B619" s="5"/>
    </row>
    <row r="620" spans="1:2" s="1" customFormat="1" ht="17.25" customHeight="1">
      <c r="A620" s="3"/>
      <c r="B620" s="5"/>
    </row>
    <row r="621" spans="1:2" s="1" customFormat="1" ht="17.25" customHeight="1">
      <c r="A621" s="3"/>
      <c r="B621" s="5"/>
    </row>
    <row r="622" spans="1:2" s="1" customFormat="1" ht="17.25" customHeight="1">
      <c r="A622" s="3"/>
      <c r="B622" s="5"/>
    </row>
    <row r="623" spans="1:2" s="1" customFormat="1" ht="17.25" customHeight="1">
      <c r="A623" s="3"/>
      <c r="B623" s="5"/>
    </row>
    <row r="624" spans="1:2" s="1" customFormat="1" ht="17.25" customHeight="1">
      <c r="A624" s="3"/>
      <c r="B624" s="5"/>
    </row>
    <row r="625" spans="1:2" s="1" customFormat="1" ht="17.25" customHeight="1">
      <c r="A625" s="3"/>
      <c r="B625" s="5"/>
    </row>
    <row r="626" spans="1:2" s="1" customFormat="1" ht="17.25" customHeight="1">
      <c r="A626" s="3"/>
      <c r="B626" s="5"/>
    </row>
    <row r="627" spans="1:2" s="1" customFormat="1" ht="17.25" customHeight="1">
      <c r="A627" s="3"/>
      <c r="B627" s="5"/>
    </row>
    <row r="628" spans="1:2" s="1" customFormat="1" ht="17.25" customHeight="1">
      <c r="A628" s="3"/>
      <c r="B628" s="5"/>
    </row>
    <row r="629" spans="1:2" s="1" customFormat="1" ht="17.25" customHeight="1">
      <c r="A629" s="3"/>
      <c r="B629" s="5"/>
    </row>
    <row r="630" spans="1:2" s="1" customFormat="1" ht="17.25" customHeight="1">
      <c r="A630" s="3"/>
      <c r="B630" s="5"/>
    </row>
    <row r="631" spans="1:2" s="1" customFormat="1" ht="17.25" customHeight="1">
      <c r="A631" s="3"/>
      <c r="B631" s="5"/>
    </row>
    <row r="632" spans="1:2" s="1" customFormat="1" ht="17.100000000000001" customHeight="1">
      <c r="A632" s="3"/>
      <c r="B632" s="5"/>
    </row>
    <row r="633" spans="1:2" s="1" customFormat="1" ht="17.100000000000001" customHeight="1">
      <c r="A633" s="3"/>
      <c r="B633" s="5"/>
    </row>
    <row r="634" spans="1:2" s="1" customFormat="1" ht="17.100000000000001" customHeight="1">
      <c r="A634" s="3"/>
      <c r="B634" s="5"/>
    </row>
    <row r="635" spans="1:2" s="1" customFormat="1" ht="17.100000000000001" customHeight="1">
      <c r="A635" s="3"/>
      <c r="B635" s="5"/>
    </row>
    <row r="636" spans="1:2" s="1" customFormat="1" ht="17.100000000000001" customHeight="1">
      <c r="A636" s="3"/>
      <c r="B636" s="5"/>
    </row>
    <row r="637" spans="1:2" s="1" customFormat="1" ht="17.100000000000001" customHeight="1">
      <c r="A637" s="3"/>
      <c r="B637" s="5"/>
    </row>
    <row r="638" spans="1:2" s="1" customFormat="1" ht="17.100000000000001" customHeight="1">
      <c r="A638" s="3"/>
      <c r="B638" s="5"/>
    </row>
    <row r="639" spans="1:2" s="1" customFormat="1" ht="17.100000000000001" customHeight="1">
      <c r="A639" s="3"/>
      <c r="B639" s="5"/>
    </row>
    <row r="640" spans="1:2" s="1" customFormat="1" ht="17.100000000000001" customHeight="1">
      <c r="A640" s="3"/>
      <c r="B640" s="5"/>
    </row>
    <row r="641" spans="1:2" s="1" customFormat="1" ht="17.100000000000001" customHeight="1">
      <c r="A641" s="3"/>
      <c r="B641" s="5"/>
    </row>
    <row r="642" spans="1:2" s="1" customFormat="1" ht="17.100000000000001" customHeight="1">
      <c r="A642" s="3"/>
      <c r="B642" s="5"/>
    </row>
    <row r="643" spans="1:2" s="1" customFormat="1" ht="17.100000000000001" customHeight="1">
      <c r="A643" s="3"/>
      <c r="B643" s="5"/>
    </row>
    <row r="644" spans="1:2" s="1" customFormat="1" ht="17.100000000000001" customHeight="1">
      <c r="A644" s="3"/>
      <c r="B644" s="5"/>
    </row>
    <row r="645" spans="1:2" s="1" customFormat="1" ht="17.100000000000001" customHeight="1">
      <c r="A645" s="3"/>
      <c r="B645" s="5"/>
    </row>
    <row r="646" spans="1:2" s="1" customFormat="1" ht="17.100000000000001" customHeight="1">
      <c r="A646" s="3"/>
      <c r="B646" s="5"/>
    </row>
    <row r="647" spans="1:2" s="1" customFormat="1" ht="17.100000000000001" customHeight="1">
      <c r="A647" s="3"/>
      <c r="B647" s="5"/>
    </row>
    <row r="648" spans="1:2" s="1" customFormat="1" ht="17.100000000000001" customHeight="1">
      <c r="A648" s="3"/>
      <c r="B648" s="5"/>
    </row>
    <row r="649" spans="1:2" s="1" customFormat="1" ht="17.100000000000001" customHeight="1">
      <c r="A649" s="3"/>
      <c r="B649" s="5"/>
    </row>
    <row r="650" spans="1:2" s="1" customFormat="1" ht="17.100000000000001" customHeight="1">
      <c r="A650" s="3"/>
      <c r="B650" s="5"/>
    </row>
    <row r="651" spans="1:2" s="1" customFormat="1" ht="17.100000000000001" customHeight="1">
      <c r="A651" s="3"/>
      <c r="B651" s="5"/>
    </row>
    <row r="652" spans="1:2" s="1" customFormat="1" ht="17.100000000000001" customHeight="1">
      <c r="A652" s="3"/>
      <c r="B652" s="5"/>
    </row>
    <row r="653" spans="1:2" s="1" customFormat="1" ht="17.100000000000001" customHeight="1">
      <c r="A653" s="3"/>
      <c r="B653" s="5"/>
    </row>
    <row r="654" spans="1:2" s="1" customFormat="1" ht="17.100000000000001" customHeight="1">
      <c r="A654" s="3"/>
      <c r="B654" s="5"/>
    </row>
    <row r="655" spans="1:2" s="1" customFormat="1" ht="17.100000000000001" customHeight="1">
      <c r="A655" s="3"/>
      <c r="B655" s="5"/>
    </row>
    <row r="656" spans="1:2" s="1" customFormat="1" ht="17.100000000000001" customHeight="1">
      <c r="A656" s="3"/>
      <c r="B656" s="5"/>
    </row>
    <row r="657" spans="1:2" s="1" customFormat="1" ht="17.100000000000001" customHeight="1">
      <c r="A657" s="3"/>
      <c r="B657" s="5"/>
    </row>
    <row r="658" spans="1:2" s="1" customFormat="1" ht="17.100000000000001" customHeight="1">
      <c r="A658" s="3"/>
      <c r="B658" s="5"/>
    </row>
    <row r="659" spans="1:2" s="1" customFormat="1" ht="17.100000000000001" customHeight="1">
      <c r="A659" s="3"/>
      <c r="B659" s="5"/>
    </row>
    <row r="660" spans="1:2" s="1" customFormat="1" ht="17.100000000000001" customHeight="1">
      <c r="A660" s="3"/>
      <c r="B660" s="5"/>
    </row>
    <row r="661" spans="1:2" s="1" customFormat="1" ht="17.25" customHeight="1">
      <c r="A661" s="3"/>
      <c r="B661" s="5"/>
    </row>
    <row r="662" spans="1:2" s="1" customFormat="1" ht="17.25" customHeight="1">
      <c r="A662" s="3"/>
      <c r="B662" s="5"/>
    </row>
    <row r="663" spans="1:2" s="1" customFormat="1" ht="17.25" customHeight="1">
      <c r="A663" s="3"/>
      <c r="B663" s="5"/>
    </row>
    <row r="664" spans="1:2" s="1" customFormat="1" ht="17.25" customHeight="1">
      <c r="A664" s="3"/>
      <c r="B664" s="5"/>
    </row>
    <row r="665" spans="1:2" s="1" customFormat="1" ht="17.25" customHeight="1">
      <c r="A665" s="3"/>
      <c r="B665" s="5"/>
    </row>
    <row r="666" spans="1:2" s="1" customFormat="1" ht="17.25" customHeight="1">
      <c r="A666" s="3"/>
      <c r="B666" s="5"/>
    </row>
    <row r="667" spans="1:2" s="1" customFormat="1" ht="17.25" customHeight="1">
      <c r="A667" s="3"/>
      <c r="B667" s="5"/>
    </row>
    <row r="668" spans="1:2" s="1" customFormat="1" ht="17.25" customHeight="1">
      <c r="A668" s="3"/>
      <c r="B668" s="5"/>
    </row>
    <row r="669" spans="1:2" s="1" customFormat="1" ht="17.25" customHeight="1">
      <c r="A669" s="3"/>
      <c r="B669" s="5"/>
    </row>
    <row r="670" spans="1:2" s="1" customFormat="1" ht="17.25" customHeight="1">
      <c r="A670" s="3"/>
      <c r="B670" s="5"/>
    </row>
    <row r="671" spans="1:2" s="1" customFormat="1" ht="17.25" customHeight="1">
      <c r="A671" s="3"/>
      <c r="B671" s="5"/>
    </row>
    <row r="672" spans="1:2" s="1" customFormat="1" ht="17.25" customHeight="1">
      <c r="A672" s="3"/>
      <c r="B672" s="5"/>
    </row>
    <row r="673" spans="1:2" s="1" customFormat="1" ht="17.25" customHeight="1">
      <c r="A673" s="3"/>
      <c r="B673" s="5"/>
    </row>
    <row r="674" spans="1:2" s="1" customFormat="1" ht="17.25" customHeight="1">
      <c r="A674" s="3"/>
      <c r="B674" s="5"/>
    </row>
    <row r="675" spans="1:2" s="1" customFormat="1" ht="17.25" customHeight="1">
      <c r="A675" s="3"/>
      <c r="B675" s="5"/>
    </row>
    <row r="676" spans="1:2" s="1" customFormat="1" ht="17.25" customHeight="1">
      <c r="A676" s="3"/>
      <c r="B676" s="5"/>
    </row>
    <row r="677" spans="1:2" s="1" customFormat="1" ht="17.25" customHeight="1">
      <c r="A677" s="3"/>
      <c r="B677" s="5"/>
    </row>
    <row r="678" spans="1:2" s="1" customFormat="1" ht="17.25" customHeight="1">
      <c r="A678" s="3"/>
      <c r="B678" s="5"/>
    </row>
    <row r="679" spans="1:2" s="1" customFormat="1" ht="17.25" customHeight="1">
      <c r="A679" s="3"/>
      <c r="B679" s="5"/>
    </row>
    <row r="680" spans="1:2" s="1" customFormat="1" ht="17.25" customHeight="1">
      <c r="A680" s="3"/>
      <c r="B680" s="5"/>
    </row>
    <row r="681" spans="1:2" s="1" customFormat="1" ht="17.25" customHeight="1">
      <c r="A681" s="3"/>
      <c r="B681" s="5"/>
    </row>
    <row r="682" spans="1:2" s="1" customFormat="1" ht="17.25" customHeight="1">
      <c r="A682" s="3"/>
      <c r="B682" s="5"/>
    </row>
    <row r="683" spans="1:2" s="1" customFormat="1" ht="17.25" customHeight="1">
      <c r="A683" s="3"/>
      <c r="B683" s="5"/>
    </row>
    <row r="684" spans="1:2" s="1" customFormat="1" ht="17.25" customHeight="1">
      <c r="A684" s="3"/>
      <c r="B684" s="5"/>
    </row>
    <row r="685" spans="1:2" s="1" customFormat="1" ht="17.25" customHeight="1">
      <c r="A685" s="3"/>
      <c r="B685" s="5"/>
    </row>
    <row r="686" spans="1:2" s="1" customFormat="1" ht="17.25" customHeight="1">
      <c r="A686" s="3"/>
      <c r="B686" s="5"/>
    </row>
    <row r="687" spans="1:2" s="1" customFormat="1" ht="17.25" customHeight="1">
      <c r="A687" s="3"/>
      <c r="B687" s="5"/>
    </row>
    <row r="688" spans="1:2" s="1" customFormat="1" ht="17.25" customHeight="1">
      <c r="A688" s="2" t="s">
        <v>568</v>
      </c>
      <c r="B688" s="4">
        <v>61510</v>
      </c>
    </row>
    <row r="689" s="1" customFormat="1" ht="15.6" customHeight="1"/>
  </sheetData>
  <mergeCells count="3">
    <mergeCell ref="A1:B1"/>
    <mergeCell ref="A2:B2"/>
    <mergeCell ref="A3:B3"/>
  </mergeCells>
  <phoneticPr fontId="3" type="noConversion"/>
  <printOptions horizontalCentered="1" verticalCentered="1" gridLines="1"/>
  <pageMargins left="3" right="2" top="1" bottom="1" header="0" footer="0"/>
  <pageSetup scale="65" fitToWidth="4" orientation="landscape" blackAndWhite="1" horizontalDpi="0" verticalDpi="0" r:id="rId1"/>
  <headerFooter alignWithMargins="0">
    <oddHeader>@$</oddHeader>
    <oddFooter>@&amp;- &amp;P&amp;-$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1493"/>
  <sheetViews>
    <sheetView showGridLines="0" showZeros="0" workbookViewId="0">
      <selection activeCell="O32" sqref="O32"/>
    </sheetView>
  </sheetViews>
  <sheetFormatPr defaultColWidth="9.125" defaultRowHeight="14.25"/>
  <cols>
    <col min="1" max="1" width="52.25" style="1" customWidth="1"/>
    <col min="2" max="2" width="20.5" style="1" customWidth="1"/>
    <col min="3" max="256" width="9.125" customWidth="1"/>
  </cols>
  <sheetData>
    <row r="1" spans="1:2" s="1" customFormat="1" ht="29.1" customHeight="1">
      <c r="A1" s="59" t="s">
        <v>569</v>
      </c>
      <c r="B1" s="59"/>
    </row>
    <row r="2" spans="1:2" s="1" customFormat="1" ht="17.100000000000001" customHeight="1">
      <c r="A2" s="58" t="s">
        <v>570</v>
      </c>
      <c r="B2" s="58"/>
    </row>
    <row r="3" spans="1:2" s="1" customFormat="1" ht="17.100000000000001" customHeight="1">
      <c r="A3" s="58" t="s">
        <v>2</v>
      </c>
      <c r="B3" s="58"/>
    </row>
    <row r="4" spans="1:2" s="1" customFormat="1" ht="17.100000000000001" customHeight="1">
      <c r="A4" s="2" t="s">
        <v>3</v>
      </c>
      <c r="B4" s="2" t="s">
        <v>4</v>
      </c>
    </row>
    <row r="5" spans="1:2" s="1" customFormat="1" ht="17.100000000000001" customHeight="1">
      <c r="A5" s="3" t="s">
        <v>571</v>
      </c>
      <c r="B5" s="4">
        <v>38198</v>
      </c>
    </row>
    <row r="6" spans="1:2" s="1" customFormat="1" ht="17.100000000000001" customHeight="1">
      <c r="A6" s="3" t="s">
        <v>572</v>
      </c>
      <c r="B6" s="4">
        <v>2136</v>
      </c>
    </row>
    <row r="7" spans="1:2" s="1" customFormat="1" ht="17.100000000000001" customHeight="1">
      <c r="A7" s="3" t="s">
        <v>573</v>
      </c>
      <c r="B7" s="4">
        <v>1468</v>
      </c>
    </row>
    <row r="8" spans="1:2" s="1" customFormat="1" ht="17.100000000000001" customHeight="1">
      <c r="A8" s="3" t="s">
        <v>574</v>
      </c>
      <c r="B8" s="4">
        <v>566</v>
      </c>
    </row>
    <row r="9" spans="1:2" s="1" customFormat="1" ht="17.100000000000001" customHeight="1">
      <c r="A9" s="3" t="s">
        <v>575</v>
      </c>
      <c r="B9" s="4">
        <v>17</v>
      </c>
    </row>
    <row r="10" spans="1:2" s="1" customFormat="1" ht="17.100000000000001" customHeight="1">
      <c r="A10" s="3" t="s">
        <v>576</v>
      </c>
      <c r="B10" s="4">
        <v>0</v>
      </c>
    </row>
    <row r="11" spans="1:2" s="1" customFormat="1" ht="17.100000000000001" customHeight="1">
      <c r="A11" s="3" t="s">
        <v>577</v>
      </c>
      <c r="B11" s="4">
        <v>10</v>
      </c>
    </row>
    <row r="12" spans="1:2" s="1" customFormat="1" ht="17.100000000000001" customHeight="1">
      <c r="A12" s="3" t="s">
        <v>578</v>
      </c>
      <c r="B12" s="4">
        <v>3</v>
      </c>
    </row>
    <row r="13" spans="1:2" s="1" customFormat="1" ht="17.100000000000001" customHeight="1">
      <c r="A13" s="3" t="s">
        <v>579</v>
      </c>
      <c r="B13" s="4">
        <v>0</v>
      </c>
    </row>
    <row r="14" spans="1:2" s="1" customFormat="1" ht="17.100000000000001" customHeight="1">
      <c r="A14" s="3" t="s">
        <v>580</v>
      </c>
      <c r="B14" s="4">
        <v>10</v>
      </c>
    </row>
    <row r="15" spans="1:2" s="1" customFormat="1" ht="17.100000000000001" customHeight="1">
      <c r="A15" s="3" t="s">
        <v>581</v>
      </c>
      <c r="B15" s="4">
        <v>0</v>
      </c>
    </row>
    <row r="16" spans="1:2" s="1" customFormat="1" ht="17.100000000000001" customHeight="1">
      <c r="A16" s="3" t="s">
        <v>582</v>
      </c>
      <c r="B16" s="4">
        <v>0</v>
      </c>
    </row>
    <row r="17" spans="1:2" s="1" customFormat="1" ht="17.100000000000001" customHeight="1">
      <c r="A17" s="3" t="s">
        <v>583</v>
      </c>
      <c r="B17" s="4">
        <v>62</v>
      </c>
    </row>
    <row r="18" spans="1:2" s="1" customFormat="1" ht="17.100000000000001" customHeight="1">
      <c r="A18" s="3" t="s">
        <v>584</v>
      </c>
      <c r="B18" s="4">
        <v>478</v>
      </c>
    </row>
    <row r="19" spans="1:2" s="1" customFormat="1" ht="17.100000000000001" customHeight="1">
      <c r="A19" s="3" t="s">
        <v>573</v>
      </c>
      <c r="B19" s="4">
        <v>465</v>
      </c>
    </row>
    <row r="20" spans="1:2" s="1" customFormat="1" ht="17.100000000000001" customHeight="1">
      <c r="A20" s="3" t="s">
        <v>574</v>
      </c>
      <c r="B20" s="4">
        <v>0</v>
      </c>
    </row>
    <row r="21" spans="1:2" s="1" customFormat="1" ht="17.100000000000001" customHeight="1">
      <c r="A21" s="3" t="s">
        <v>575</v>
      </c>
      <c r="B21" s="4">
        <v>0</v>
      </c>
    </row>
    <row r="22" spans="1:2" s="1" customFormat="1" ht="17.100000000000001" customHeight="1">
      <c r="A22" s="3" t="s">
        <v>585</v>
      </c>
      <c r="B22" s="4">
        <v>0</v>
      </c>
    </row>
    <row r="23" spans="1:2" s="1" customFormat="1" ht="17.100000000000001" customHeight="1">
      <c r="A23" s="3" t="s">
        <v>586</v>
      </c>
      <c r="B23" s="4">
        <v>10</v>
      </c>
    </row>
    <row r="24" spans="1:2" s="1" customFormat="1" ht="17.100000000000001" customHeight="1">
      <c r="A24" s="3" t="s">
        <v>587</v>
      </c>
      <c r="B24" s="4">
        <v>0</v>
      </c>
    </row>
    <row r="25" spans="1:2" s="1" customFormat="1" ht="17.100000000000001" customHeight="1">
      <c r="A25" s="3" t="s">
        <v>582</v>
      </c>
      <c r="B25" s="4">
        <v>0</v>
      </c>
    </row>
    <row r="26" spans="1:2" s="1" customFormat="1" ht="17.100000000000001" customHeight="1">
      <c r="A26" s="3" t="s">
        <v>588</v>
      </c>
      <c r="B26" s="4">
        <v>3</v>
      </c>
    </row>
    <row r="27" spans="1:2" s="1" customFormat="1" ht="17.100000000000001" customHeight="1">
      <c r="A27" s="3" t="s">
        <v>589</v>
      </c>
      <c r="B27" s="4">
        <v>22596</v>
      </c>
    </row>
    <row r="28" spans="1:2" s="1" customFormat="1" ht="17.100000000000001" customHeight="1">
      <c r="A28" s="3" t="s">
        <v>573</v>
      </c>
      <c r="B28" s="4">
        <v>19700</v>
      </c>
    </row>
    <row r="29" spans="1:2" s="1" customFormat="1" ht="17.100000000000001" customHeight="1">
      <c r="A29" s="3" t="s">
        <v>574</v>
      </c>
      <c r="B29" s="4">
        <v>774</v>
      </c>
    </row>
    <row r="30" spans="1:2" s="1" customFormat="1" ht="17.100000000000001" customHeight="1">
      <c r="A30" s="3" t="s">
        <v>575</v>
      </c>
      <c r="B30" s="4">
        <v>0</v>
      </c>
    </row>
    <row r="31" spans="1:2" s="1" customFormat="1" ht="17.100000000000001" customHeight="1">
      <c r="A31" s="3" t="s">
        <v>590</v>
      </c>
      <c r="B31" s="4">
        <v>0</v>
      </c>
    </row>
    <row r="32" spans="1:2" s="1" customFormat="1" ht="17.100000000000001" customHeight="1">
      <c r="A32" s="3" t="s">
        <v>591</v>
      </c>
      <c r="B32" s="4">
        <v>17</v>
      </c>
    </row>
    <row r="33" spans="1:2" s="1" customFormat="1" ht="17.100000000000001" customHeight="1">
      <c r="A33" s="3" t="s">
        <v>592</v>
      </c>
      <c r="B33" s="4">
        <v>167</v>
      </c>
    </row>
    <row r="34" spans="1:2" s="1" customFormat="1" ht="17.100000000000001" customHeight="1">
      <c r="A34" s="3" t="s">
        <v>593</v>
      </c>
      <c r="B34" s="4">
        <v>0</v>
      </c>
    </row>
    <row r="35" spans="1:2" s="1" customFormat="1" ht="17.100000000000001" customHeight="1">
      <c r="A35" s="3" t="s">
        <v>594</v>
      </c>
      <c r="B35" s="4">
        <v>0</v>
      </c>
    </row>
    <row r="36" spans="1:2" s="1" customFormat="1" ht="17.100000000000001" customHeight="1">
      <c r="A36" s="3" t="s">
        <v>595</v>
      </c>
      <c r="B36" s="4">
        <v>0</v>
      </c>
    </row>
    <row r="37" spans="1:2" s="1" customFormat="1" ht="17.100000000000001" customHeight="1">
      <c r="A37" s="3" t="s">
        <v>582</v>
      </c>
      <c r="B37" s="4">
        <v>47</v>
      </c>
    </row>
    <row r="38" spans="1:2" s="1" customFormat="1" ht="17.100000000000001" customHeight="1">
      <c r="A38" s="3" t="s">
        <v>596</v>
      </c>
      <c r="B38" s="4">
        <v>1891</v>
      </c>
    </row>
    <row r="39" spans="1:2" s="1" customFormat="1" ht="17.100000000000001" customHeight="1">
      <c r="A39" s="3" t="s">
        <v>597</v>
      </c>
      <c r="B39" s="4">
        <v>1784</v>
      </c>
    </row>
    <row r="40" spans="1:2" s="1" customFormat="1" ht="17.100000000000001" customHeight="1">
      <c r="A40" s="3" t="s">
        <v>573</v>
      </c>
      <c r="B40" s="4">
        <v>497</v>
      </c>
    </row>
    <row r="41" spans="1:2" s="1" customFormat="1" ht="17.100000000000001" customHeight="1">
      <c r="A41" s="3" t="s">
        <v>574</v>
      </c>
      <c r="B41" s="4">
        <v>8</v>
      </c>
    </row>
    <row r="42" spans="1:2" s="1" customFormat="1" ht="17.100000000000001" customHeight="1">
      <c r="A42" s="3" t="s">
        <v>575</v>
      </c>
      <c r="B42" s="4">
        <v>3</v>
      </c>
    </row>
    <row r="43" spans="1:2" s="1" customFormat="1" ht="17.100000000000001" customHeight="1">
      <c r="A43" s="3" t="s">
        <v>598</v>
      </c>
      <c r="B43" s="4">
        <v>0</v>
      </c>
    </row>
    <row r="44" spans="1:2" s="1" customFormat="1" ht="17.100000000000001" customHeight="1">
      <c r="A44" s="3" t="s">
        <v>599</v>
      </c>
      <c r="B44" s="4">
        <v>0</v>
      </c>
    </row>
    <row r="45" spans="1:2" s="1" customFormat="1" ht="17.100000000000001" customHeight="1">
      <c r="A45" s="3" t="s">
        <v>600</v>
      </c>
      <c r="B45" s="4">
        <v>53</v>
      </c>
    </row>
    <row r="46" spans="1:2" s="1" customFormat="1" ht="17.100000000000001" customHeight="1">
      <c r="A46" s="3" t="s">
        <v>601</v>
      </c>
      <c r="B46" s="4">
        <v>0</v>
      </c>
    </row>
    <row r="47" spans="1:2" s="1" customFormat="1" ht="17.100000000000001" customHeight="1">
      <c r="A47" s="3" t="s">
        <v>602</v>
      </c>
      <c r="B47" s="4">
        <v>45</v>
      </c>
    </row>
    <row r="48" spans="1:2" s="1" customFormat="1" ht="17.100000000000001" customHeight="1">
      <c r="A48" s="3" t="s">
        <v>603</v>
      </c>
      <c r="B48" s="4">
        <v>5</v>
      </c>
    </row>
    <row r="49" spans="1:2" s="1" customFormat="1" ht="17.100000000000001" customHeight="1">
      <c r="A49" s="3" t="s">
        <v>582</v>
      </c>
      <c r="B49" s="4">
        <v>0</v>
      </c>
    </row>
    <row r="50" spans="1:2" s="1" customFormat="1" ht="17.100000000000001" customHeight="1">
      <c r="A50" s="3" t="s">
        <v>604</v>
      </c>
      <c r="B50" s="4">
        <v>1173</v>
      </c>
    </row>
    <row r="51" spans="1:2" s="1" customFormat="1" ht="17.100000000000001" customHeight="1">
      <c r="A51" s="3" t="s">
        <v>605</v>
      </c>
      <c r="B51" s="4">
        <v>257</v>
      </c>
    </row>
    <row r="52" spans="1:2" s="1" customFormat="1" ht="17.100000000000001" customHeight="1">
      <c r="A52" s="3" t="s">
        <v>573</v>
      </c>
      <c r="B52" s="4">
        <v>236</v>
      </c>
    </row>
    <row r="53" spans="1:2" s="1" customFormat="1" ht="17.100000000000001" customHeight="1">
      <c r="A53" s="3" t="s">
        <v>574</v>
      </c>
      <c r="B53" s="4">
        <v>0</v>
      </c>
    </row>
    <row r="54" spans="1:2" s="1" customFormat="1" ht="17.100000000000001" customHeight="1">
      <c r="A54" s="3" t="s">
        <v>575</v>
      </c>
      <c r="B54" s="4">
        <v>0</v>
      </c>
    </row>
    <row r="55" spans="1:2" s="1" customFormat="1" ht="17.100000000000001" customHeight="1">
      <c r="A55" s="3" t="s">
        <v>606</v>
      </c>
      <c r="B55" s="4">
        <v>0</v>
      </c>
    </row>
    <row r="56" spans="1:2" s="1" customFormat="1" ht="17.100000000000001" customHeight="1">
      <c r="A56" s="3" t="s">
        <v>607</v>
      </c>
      <c r="B56" s="4">
        <v>0</v>
      </c>
    </row>
    <row r="57" spans="1:2" s="1" customFormat="1" ht="17.100000000000001" customHeight="1">
      <c r="A57" s="3" t="s">
        <v>608</v>
      </c>
      <c r="B57" s="4">
        <v>6</v>
      </c>
    </row>
    <row r="58" spans="1:2" s="1" customFormat="1" ht="17.100000000000001" customHeight="1">
      <c r="A58" s="3" t="s">
        <v>609</v>
      </c>
      <c r="B58" s="4">
        <v>0</v>
      </c>
    </row>
    <row r="59" spans="1:2" s="1" customFormat="1" ht="17.100000000000001" customHeight="1">
      <c r="A59" s="3" t="s">
        <v>610</v>
      </c>
      <c r="B59" s="4">
        <v>8</v>
      </c>
    </row>
    <row r="60" spans="1:2" s="1" customFormat="1" ht="17.100000000000001" customHeight="1">
      <c r="A60" s="3" t="s">
        <v>582</v>
      </c>
      <c r="B60" s="4">
        <v>0</v>
      </c>
    </row>
    <row r="61" spans="1:2" s="1" customFormat="1" ht="17.100000000000001" customHeight="1">
      <c r="A61" s="3" t="s">
        <v>611</v>
      </c>
      <c r="B61" s="4">
        <v>7</v>
      </c>
    </row>
    <row r="62" spans="1:2" s="1" customFormat="1" ht="17.100000000000001" customHeight="1">
      <c r="A62" s="3" t="s">
        <v>612</v>
      </c>
      <c r="B62" s="4">
        <v>998</v>
      </c>
    </row>
    <row r="63" spans="1:2" s="1" customFormat="1" ht="17.100000000000001" customHeight="1">
      <c r="A63" s="3" t="s">
        <v>573</v>
      </c>
      <c r="B63" s="4">
        <v>708</v>
      </c>
    </row>
    <row r="64" spans="1:2" s="1" customFormat="1" ht="17.100000000000001" customHeight="1">
      <c r="A64" s="3" t="s">
        <v>574</v>
      </c>
      <c r="B64" s="4">
        <v>10</v>
      </c>
    </row>
    <row r="65" spans="1:2" s="1" customFormat="1" ht="17.100000000000001" customHeight="1">
      <c r="A65" s="3" t="s">
        <v>575</v>
      </c>
      <c r="B65" s="4">
        <v>0</v>
      </c>
    </row>
    <row r="66" spans="1:2" s="1" customFormat="1" ht="17.100000000000001" customHeight="1">
      <c r="A66" s="3" t="s">
        <v>613</v>
      </c>
      <c r="B66" s="4">
        <v>0</v>
      </c>
    </row>
    <row r="67" spans="1:2" s="1" customFormat="1" ht="17.100000000000001" customHeight="1">
      <c r="A67" s="3" t="s">
        <v>614</v>
      </c>
      <c r="B67" s="4">
        <v>0</v>
      </c>
    </row>
    <row r="68" spans="1:2" s="1" customFormat="1" ht="17.100000000000001" customHeight="1">
      <c r="A68" s="3" t="s">
        <v>615</v>
      </c>
      <c r="B68" s="4">
        <v>0</v>
      </c>
    </row>
    <row r="69" spans="1:2" s="1" customFormat="1" ht="17.100000000000001" customHeight="1">
      <c r="A69" s="3" t="s">
        <v>616</v>
      </c>
      <c r="B69" s="4">
        <v>22</v>
      </c>
    </row>
    <row r="70" spans="1:2" s="1" customFormat="1" ht="17.100000000000001" customHeight="1">
      <c r="A70" s="3" t="s">
        <v>617</v>
      </c>
      <c r="B70" s="4">
        <v>0</v>
      </c>
    </row>
    <row r="71" spans="1:2" s="1" customFormat="1" ht="17.100000000000001" customHeight="1">
      <c r="A71" s="3" t="s">
        <v>582</v>
      </c>
      <c r="B71" s="4">
        <v>0</v>
      </c>
    </row>
    <row r="72" spans="1:2" s="1" customFormat="1" ht="17.100000000000001" customHeight="1">
      <c r="A72" s="3" t="s">
        <v>618</v>
      </c>
      <c r="B72" s="4">
        <v>258</v>
      </c>
    </row>
    <row r="73" spans="1:2" s="1" customFormat="1" ht="17.100000000000001" customHeight="1">
      <c r="A73" s="3" t="s">
        <v>619</v>
      </c>
      <c r="B73" s="4">
        <v>364</v>
      </c>
    </row>
    <row r="74" spans="1:2" s="1" customFormat="1" ht="17.100000000000001" customHeight="1">
      <c r="A74" s="3" t="s">
        <v>573</v>
      </c>
      <c r="B74" s="4">
        <v>61</v>
      </c>
    </row>
    <row r="75" spans="1:2" s="1" customFormat="1" ht="17.100000000000001" customHeight="1">
      <c r="A75" s="3" t="s">
        <v>574</v>
      </c>
      <c r="B75" s="4">
        <v>303</v>
      </c>
    </row>
    <row r="76" spans="1:2" s="1" customFormat="1" ht="17.100000000000001" customHeight="1">
      <c r="A76" s="3" t="s">
        <v>575</v>
      </c>
      <c r="B76" s="4">
        <v>0</v>
      </c>
    </row>
    <row r="77" spans="1:2" s="1" customFormat="1" ht="17.100000000000001" customHeight="1">
      <c r="A77" s="3" t="s">
        <v>620</v>
      </c>
      <c r="B77" s="4">
        <v>0</v>
      </c>
    </row>
    <row r="78" spans="1:2" s="1" customFormat="1" ht="17.100000000000001" customHeight="1">
      <c r="A78" s="3" t="s">
        <v>621</v>
      </c>
      <c r="B78" s="4">
        <v>0</v>
      </c>
    </row>
    <row r="79" spans="1:2" s="1" customFormat="1" ht="17.100000000000001" customHeight="1">
      <c r="A79" s="3" t="s">
        <v>622</v>
      </c>
      <c r="B79" s="4">
        <v>0</v>
      </c>
    </row>
    <row r="80" spans="1:2" s="1" customFormat="1" ht="17.100000000000001" customHeight="1">
      <c r="A80" s="3" t="s">
        <v>623</v>
      </c>
      <c r="B80" s="4">
        <v>0</v>
      </c>
    </row>
    <row r="81" spans="1:2" s="1" customFormat="1" ht="17.100000000000001" customHeight="1">
      <c r="A81" s="3" t="s">
        <v>624</v>
      </c>
      <c r="B81" s="4">
        <v>0</v>
      </c>
    </row>
    <row r="82" spans="1:2" s="1" customFormat="1" ht="17.100000000000001" customHeight="1">
      <c r="A82" s="3" t="s">
        <v>616</v>
      </c>
      <c r="B82" s="4">
        <v>0</v>
      </c>
    </row>
    <row r="83" spans="1:2" s="1" customFormat="1" ht="17.100000000000001" customHeight="1">
      <c r="A83" s="3" t="s">
        <v>582</v>
      </c>
      <c r="B83" s="4">
        <v>0</v>
      </c>
    </row>
    <row r="84" spans="1:2" s="1" customFormat="1" ht="17.100000000000001" customHeight="1">
      <c r="A84" s="3" t="s">
        <v>625</v>
      </c>
      <c r="B84" s="4">
        <v>0</v>
      </c>
    </row>
    <row r="85" spans="1:2" s="1" customFormat="1" ht="17.100000000000001" customHeight="1">
      <c r="A85" s="3" t="s">
        <v>626</v>
      </c>
      <c r="B85" s="4">
        <v>384</v>
      </c>
    </row>
    <row r="86" spans="1:2" s="1" customFormat="1" ht="17.100000000000001" customHeight="1">
      <c r="A86" s="3" t="s">
        <v>573</v>
      </c>
      <c r="B86" s="4">
        <v>282</v>
      </c>
    </row>
    <row r="87" spans="1:2" s="1" customFormat="1" ht="17.100000000000001" customHeight="1">
      <c r="A87" s="3" t="s">
        <v>574</v>
      </c>
      <c r="B87" s="4">
        <v>1</v>
      </c>
    </row>
    <row r="88" spans="1:2" s="1" customFormat="1" ht="17.100000000000001" customHeight="1">
      <c r="A88" s="3" t="s">
        <v>575</v>
      </c>
      <c r="B88" s="4">
        <v>0</v>
      </c>
    </row>
    <row r="89" spans="1:2" s="1" customFormat="1" ht="17.100000000000001" customHeight="1">
      <c r="A89" s="3" t="s">
        <v>627</v>
      </c>
      <c r="B89" s="4">
        <v>80</v>
      </c>
    </row>
    <row r="90" spans="1:2" s="1" customFormat="1" ht="17.100000000000001" customHeight="1">
      <c r="A90" s="3" t="s">
        <v>628</v>
      </c>
      <c r="B90" s="4">
        <v>0</v>
      </c>
    </row>
    <row r="91" spans="1:2" s="1" customFormat="1" ht="17.100000000000001" customHeight="1">
      <c r="A91" s="3" t="s">
        <v>616</v>
      </c>
      <c r="B91" s="4">
        <v>10</v>
      </c>
    </row>
    <row r="92" spans="1:2" s="1" customFormat="1" ht="17.100000000000001" customHeight="1">
      <c r="A92" s="3" t="s">
        <v>582</v>
      </c>
      <c r="B92" s="4">
        <v>0</v>
      </c>
    </row>
    <row r="93" spans="1:2" s="1" customFormat="1" ht="17.100000000000001" customHeight="1">
      <c r="A93" s="3" t="s">
        <v>629</v>
      </c>
      <c r="B93" s="4">
        <v>11</v>
      </c>
    </row>
    <row r="94" spans="1:2" s="1" customFormat="1" ht="17.100000000000001" customHeight="1">
      <c r="A94" s="3" t="s">
        <v>630</v>
      </c>
      <c r="B94" s="4">
        <v>40</v>
      </c>
    </row>
    <row r="95" spans="1:2" s="1" customFormat="1" ht="17.100000000000001" customHeight="1">
      <c r="A95" s="3" t="s">
        <v>573</v>
      </c>
      <c r="B95" s="4">
        <v>40</v>
      </c>
    </row>
    <row r="96" spans="1:2" s="1" customFormat="1" ht="17.100000000000001" customHeight="1">
      <c r="A96" s="3" t="s">
        <v>574</v>
      </c>
      <c r="B96" s="4">
        <v>0</v>
      </c>
    </row>
    <row r="97" spans="1:2" s="1" customFormat="1" ht="17.100000000000001" customHeight="1">
      <c r="A97" s="3" t="s">
        <v>575</v>
      </c>
      <c r="B97" s="4">
        <v>0</v>
      </c>
    </row>
    <row r="98" spans="1:2" s="1" customFormat="1" ht="17.100000000000001" customHeight="1">
      <c r="A98" s="3" t="s">
        <v>631</v>
      </c>
      <c r="B98" s="4">
        <v>0</v>
      </c>
    </row>
    <row r="99" spans="1:2" s="1" customFormat="1" ht="17.100000000000001" customHeight="1">
      <c r="A99" s="3" t="s">
        <v>632</v>
      </c>
      <c r="B99" s="4">
        <v>0</v>
      </c>
    </row>
    <row r="100" spans="1:2" s="1" customFormat="1" ht="17.100000000000001" customHeight="1">
      <c r="A100" s="3" t="s">
        <v>633</v>
      </c>
      <c r="B100" s="4">
        <v>0</v>
      </c>
    </row>
    <row r="101" spans="1:2" s="1" customFormat="1" ht="17.100000000000001" customHeight="1">
      <c r="A101" s="3" t="s">
        <v>616</v>
      </c>
      <c r="B101" s="4">
        <v>0</v>
      </c>
    </row>
    <row r="102" spans="1:2" s="1" customFormat="1" ht="17.100000000000001" customHeight="1">
      <c r="A102" s="3" t="s">
        <v>582</v>
      </c>
      <c r="B102" s="4">
        <v>0</v>
      </c>
    </row>
    <row r="103" spans="1:2" s="1" customFormat="1" ht="17.100000000000001" customHeight="1">
      <c r="A103" s="3" t="s">
        <v>634</v>
      </c>
      <c r="B103" s="4">
        <v>0</v>
      </c>
    </row>
    <row r="104" spans="1:2" s="1" customFormat="1" ht="17.100000000000001" customHeight="1">
      <c r="A104" s="3" t="s">
        <v>635</v>
      </c>
      <c r="B104" s="4">
        <v>253</v>
      </c>
    </row>
    <row r="105" spans="1:2" s="1" customFormat="1" ht="17.100000000000001" customHeight="1">
      <c r="A105" s="3" t="s">
        <v>573</v>
      </c>
      <c r="B105" s="4">
        <v>253</v>
      </c>
    </row>
    <row r="106" spans="1:2" s="1" customFormat="1" ht="17.100000000000001" customHeight="1">
      <c r="A106" s="3" t="s">
        <v>574</v>
      </c>
      <c r="B106" s="4">
        <v>0</v>
      </c>
    </row>
    <row r="107" spans="1:2" s="1" customFormat="1" ht="17.100000000000001" customHeight="1">
      <c r="A107" s="3" t="s">
        <v>575</v>
      </c>
      <c r="B107" s="4">
        <v>0</v>
      </c>
    </row>
    <row r="108" spans="1:2" s="1" customFormat="1" ht="17.100000000000001" customHeight="1">
      <c r="A108" s="3" t="s">
        <v>636</v>
      </c>
      <c r="B108" s="4">
        <v>0</v>
      </c>
    </row>
    <row r="109" spans="1:2" s="1" customFormat="1" ht="17.100000000000001" customHeight="1">
      <c r="A109" s="3" t="s">
        <v>637</v>
      </c>
      <c r="B109" s="4">
        <v>0</v>
      </c>
    </row>
    <row r="110" spans="1:2" s="1" customFormat="1" ht="17.100000000000001" customHeight="1">
      <c r="A110" s="3" t="s">
        <v>638</v>
      </c>
      <c r="B110" s="4">
        <v>0</v>
      </c>
    </row>
    <row r="111" spans="1:2" s="1" customFormat="1" ht="17.100000000000001" customHeight="1">
      <c r="A111" s="3" t="s">
        <v>639</v>
      </c>
      <c r="B111" s="4">
        <v>0</v>
      </c>
    </row>
    <row r="112" spans="1:2" s="1" customFormat="1" ht="17.100000000000001" customHeight="1">
      <c r="A112" s="3" t="s">
        <v>640</v>
      </c>
      <c r="B112" s="4">
        <v>0</v>
      </c>
    </row>
    <row r="113" spans="1:2" s="1" customFormat="1" ht="17.100000000000001" customHeight="1">
      <c r="A113" s="3" t="s">
        <v>641</v>
      </c>
      <c r="B113" s="4">
        <v>0</v>
      </c>
    </row>
    <row r="114" spans="1:2" s="1" customFormat="1" ht="17.100000000000001" customHeight="1">
      <c r="A114" s="3" t="s">
        <v>642</v>
      </c>
      <c r="B114" s="4">
        <v>0</v>
      </c>
    </row>
    <row r="115" spans="1:2" s="1" customFormat="1" ht="17.100000000000001" customHeight="1">
      <c r="A115" s="3" t="s">
        <v>643</v>
      </c>
      <c r="B115" s="4">
        <v>0</v>
      </c>
    </row>
    <row r="116" spans="1:2" s="1" customFormat="1" ht="17.100000000000001" customHeight="1">
      <c r="A116" s="3" t="s">
        <v>644</v>
      </c>
      <c r="B116" s="4">
        <v>0</v>
      </c>
    </row>
    <row r="117" spans="1:2" s="1" customFormat="1" ht="17.100000000000001" customHeight="1">
      <c r="A117" s="3" t="s">
        <v>582</v>
      </c>
      <c r="B117" s="4">
        <v>0</v>
      </c>
    </row>
    <row r="118" spans="1:2" s="1" customFormat="1" ht="17.100000000000001" customHeight="1">
      <c r="A118" s="3" t="s">
        <v>645</v>
      </c>
      <c r="B118" s="4">
        <v>0</v>
      </c>
    </row>
    <row r="119" spans="1:2" s="1" customFormat="1" ht="17.100000000000001" customHeight="1">
      <c r="A119" s="3" t="s">
        <v>646</v>
      </c>
      <c r="B119" s="4">
        <v>913</v>
      </c>
    </row>
    <row r="120" spans="1:2" s="1" customFormat="1" ht="17.100000000000001" customHeight="1">
      <c r="A120" s="3" t="s">
        <v>573</v>
      </c>
      <c r="B120" s="4">
        <v>598</v>
      </c>
    </row>
    <row r="121" spans="1:2" s="1" customFormat="1" ht="17.100000000000001" customHeight="1">
      <c r="A121" s="3" t="s">
        <v>574</v>
      </c>
      <c r="B121" s="4">
        <v>0</v>
      </c>
    </row>
    <row r="122" spans="1:2" s="1" customFormat="1" ht="17.100000000000001" customHeight="1">
      <c r="A122" s="3" t="s">
        <v>575</v>
      </c>
      <c r="B122" s="4">
        <v>0</v>
      </c>
    </row>
    <row r="123" spans="1:2" s="1" customFormat="1" ht="17.100000000000001" customHeight="1">
      <c r="A123" s="3" t="s">
        <v>647</v>
      </c>
      <c r="B123" s="4">
        <v>159</v>
      </c>
    </row>
    <row r="124" spans="1:2" s="1" customFormat="1" ht="17.100000000000001" customHeight="1">
      <c r="A124" s="3" t="s">
        <v>648</v>
      </c>
      <c r="B124" s="4">
        <v>0</v>
      </c>
    </row>
    <row r="125" spans="1:2" s="1" customFormat="1" ht="17.100000000000001" customHeight="1">
      <c r="A125" s="3" t="s">
        <v>649</v>
      </c>
      <c r="B125" s="4">
        <v>0</v>
      </c>
    </row>
    <row r="126" spans="1:2" s="1" customFormat="1" ht="17.100000000000001" customHeight="1">
      <c r="A126" s="3" t="s">
        <v>582</v>
      </c>
      <c r="B126" s="4">
        <v>0</v>
      </c>
    </row>
    <row r="127" spans="1:2" s="1" customFormat="1" ht="17.100000000000001" customHeight="1">
      <c r="A127" s="3" t="s">
        <v>650</v>
      </c>
      <c r="B127" s="4">
        <v>156</v>
      </c>
    </row>
    <row r="128" spans="1:2" s="1" customFormat="1" ht="17.100000000000001" customHeight="1">
      <c r="A128" s="3" t="s">
        <v>651</v>
      </c>
      <c r="B128" s="4">
        <v>227</v>
      </c>
    </row>
    <row r="129" spans="1:2" s="1" customFormat="1" ht="17.100000000000001" customHeight="1">
      <c r="A129" s="3" t="s">
        <v>573</v>
      </c>
      <c r="B129" s="4">
        <v>227</v>
      </c>
    </row>
    <row r="130" spans="1:2" s="1" customFormat="1" ht="17.100000000000001" customHeight="1">
      <c r="A130" s="3" t="s">
        <v>574</v>
      </c>
      <c r="B130" s="4">
        <v>0</v>
      </c>
    </row>
    <row r="131" spans="1:2" s="1" customFormat="1" ht="17.100000000000001" customHeight="1">
      <c r="A131" s="3" t="s">
        <v>575</v>
      </c>
      <c r="B131" s="4">
        <v>0</v>
      </c>
    </row>
    <row r="132" spans="1:2" s="1" customFormat="1" ht="17.100000000000001" customHeight="1">
      <c r="A132" s="3" t="s">
        <v>652</v>
      </c>
      <c r="B132" s="4">
        <v>0</v>
      </c>
    </row>
    <row r="133" spans="1:2" s="1" customFormat="1" ht="17.100000000000001" customHeight="1">
      <c r="A133" s="3" t="s">
        <v>653</v>
      </c>
      <c r="B133" s="4">
        <v>0</v>
      </c>
    </row>
    <row r="134" spans="1:2" s="1" customFormat="1" ht="17.100000000000001" customHeight="1">
      <c r="A134" s="3" t="s">
        <v>654</v>
      </c>
      <c r="B134" s="4">
        <v>0</v>
      </c>
    </row>
    <row r="135" spans="1:2" s="1" customFormat="1" ht="17.100000000000001" customHeight="1">
      <c r="A135" s="3" t="s">
        <v>655</v>
      </c>
      <c r="B135" s="4">
        <v>0</v>
      </c>
    </row>
    <row r="136" spans="1:2" s="1" customFormat="1" ht="17.100000000000001" customHeight="1">
      <c r="A136" s="3" t="s">
        <v>656</v>
      </c>
      <c r="B136" s="4">
        <v>0</v>
      </c>
    </row>
    <row r="137" spans="1:2" s="1" customFormat="1" ht="17.100000000000001" customHeight="1">
      <c r="A137" s="3" t="s">
        <v>582</v>
      </c>
      <c r="B137" s="4">
        <v>0</v>
      </c>
    </row>
    <row r="138" spans="1:2" s="1" customFormat="1" ht="17.100000000000001" customHeight="1">
      <c r="A138" s="3" t="s">
        <v>657</v>
      </c>
      <c r="B138" s="4">
        <v>0</v>
      </c>
    </row>
    <row r="139" spans="1:2" s="1" customFormat="1" ht="17.100000000000001" customHeight="1">
      <c r="A139" s="3" t="s">
        <v>658</v>
      </c>
      <c r="B139" s="4">
        <v>0</v>
      </c>
    </row>
    <row r="140" spans="1:2" s="1" customFormat="1" ht="17.100000000000001" customHeight="1">
      <c r="A140" s="3" t="s">
        <v>573</v>
      </c>
      <c r="B140" s="4">
        <v>0</v>
      </c>
    </row>
    <row r="141" spans="1:2" s="1" customFormat="1" ht="17.100000000000001" customHeight="1">
      <c r="A141" s="3" t="s">
        <v>574</v>
      </c>
      <c r="B141" s="4">
        <v>0</v>
      </c>
    </row>
    <row r="142" spans="1:2" s="1" customFormat="1" ht="17.100000000000001" customHeight="1">
      <c r="A142" s="3" t="s">
        <v>575</v>
      </c>
      <c r="B142" s="4">
        <v>0</v>
      </c>
    </row>
    <row r="143" spans="1:2" s="1" customFormat="1" ht="17.100000000000001" customHeight="1">
      <c r="A143" s="3" t="s">
        <v>659</v>
      </c>
      <c r="B143" s="4">
        <v>0</v>
      </c>
    </row>
    <row r="144" spans="1:2" s="1" customFormat="1" ht="17.100000000000001" customHeight="1">
      <c r="A144" s="3" t="s">
        <v>660</v>
      </c>
      <c r="B144" s="4">
        <v>0</v>
      </c>
    </row>
    <row r="145" spans="1:2" s="1" customFormat="1" ht="17.100000000000001" customHeight="1">
      <c r="A145" s="3" t="s">
        <v>661</v>
      </c>
      <c r="B145" s="4">
        <v>0</v>
      </c>
    </row>
    <row r="146" spans="1:2" s="1" customFormat="1" ht="17.100000000000001" customHeight="1">
      <c r="A146" s="3" t="s">
        <v>662</v>
      </c>
      <c r="B146" s="4">
        <v>0</v>
      </c>
    </row>
    <row r="147" spans="1:2" s="1" customFormat="1" ht="17.100000000000001" customHeight="1">
      <c r="A147" s="3" t="s">
        <v>663</v>
      </c>
      <c r="B147" s="4">
        <v>0</v>
      </c>
    </row>
    <row r="148" spans="1:2" s="1" customFormat="1" ht="17.100000000000001" customHeight="1">
      <c r="A148" s="3" t="s">
        <v>664</v>
      </c>
      <c r="B148" s="4">
        <v>0</v>
      </c>
    </row>
    <row r="149" spans="1:2" s="1" customFormat="1" ht="17.100000000000001" customHeight="1">
      <c r="A149" s="3" t="s">
        <v>582</v>
      </c>
      <c r="B149" s="4">
        <v>0</v>
      </c>
    </row>
    <row r="150" spans="1:2" s="1" customFormat="1" ht="17.100000000000001" customHeight="1">
      <c r="A150" s="3" t="s">
        <v>665</v>
      </c>
      <c r="B150" s="4">
        <v>0</v>
      </c>
    </row>
    <row r="151" spans="1:2" s="1" customFormat="1" ht="17.100000000000001" customHeight="1">
      <c r="A151" s="3" t="s">
        <v>666</v>
      </c>
      <c r="B151" s="4">
        <v>2326</v>
      </c>
    </row>
    <row r="152" spans="1:2" s="1" customFormat="1" ht="17.100000000000001" customHeight="1">
      <c r="A152" s="3" t="s">
        <v>573</v>
      </c>
      <c r="B152" s="4">
        <v>1629</v>
      </c>
    </row>
    <row r="153" spans="1:2" s="1" customFormat="1" ht="17.100000000000001" customHeight="1">
      <c r="A153" s="3" t="s">
        <v>574</v>
      </c>
      <c r="B153" s="4">
        <v>329</v>
      </c>
    </row>
    <row r="154" spans="1:2" s="1" customFormat="1" ht="17.100000000000001" customHeight="1">
      <c r="A154" s="3" t="s">
        <v>575</v>
      </c>
      <c r="B154" s="4">
        <v>0</v>
      </c>
    </row>
    <row r="155" spans="1:2" s="1" customFormat="1" ht="17.100000000000001" customHeight="1">
      <c r="A155" s="3" t="s">
        <v>667</v>
      </c>
      <c r="B155" s="4">
        <v>69</v>
      </c>
    </row>
    <row r="156" spans="1:2" s="1" customFormat="1" ht="17.100000000000001" customHeight="1">
      <c r="A156" s="3" t="s">
        <v>668</v>
      </c>
      <c r="B156" s="4">
        <v>294</v>
      </c>
    </row>
    <row r="157" spans="1:2" s="1" customFormat="1" ht="17.100000000000001" customHeight="1">
      <c r="A157" s="3" t="s">
        <v>669</v>
      </c>
      <c r="B157" s="4">
        <v>5</v>
      </c>
    </row>
    <row r="158" spans="1:2" s="1" customFormat="1" ht="17.100000000000001" customHeight="1">
      <c r="A158" s="3" t="s">
        <v>616</v>
      </c>
      <c r="B158" s="4">
        <v>0</v>
      </c>
    </row>
    <row r="159" spans="1:2" s="1" customFormat="1" ht="17.100000000000001" customHeight="1">
      <c r="A159" s="3" t="s">
        <v>582</v>
      </c>
      <c r="B159" s="4">
        <v>0</v>
      </c>
    </row>
    <row r="160" spans="1:2" s="1" customFormat="1" ht="17.100000000000001" customHeight="1">
      <c r="A160" s="3" t="s">
        <v>670</v>
      </c>
      <c r="B160" s="4">
        <v>0</v>
      </c>
    </row>
    <row r="161" spans="1:2" s="1" customFormat="1" ht="17.100000000000001" customHeight="1">
      <c r="A161" s="3" t="s">
        <v>671</v>
      </c>
      <c r="B161" s="4">
        <v>0</v>
      </c>
    </row>
    <row r="162" spans="1:2" s="1" customFormat="1" ht="17.100000000000001" customHeight="1">
      <c r="A162" s="3" t="s">
        <v>573</v>
      </c>
      <c r="B162" s="4">
        <v>0</v>
      </c>
    </row>
    <row r="163" spans="1:2" s="1" customFormat="1" ht="17.100000000000001" customHeight="1">
      <c r="A163" s="3" t="s">
        <v>574</v>
      </c>
      <c r="B163" s="4">
        <v>0</v>
      </c>
    </row>
    <row r="164" spans="1:2" s="1" customFormat="1" ht="17.100000000000001" customHeight="1">
      <c r="A164" s="3" t="s">
        <v>575</v>
      </c>
      <c r="B164" s="4">
        <v>0</v>
      </c>
    </row>
    <row r="165" spans="1:2" s="1" customFormat="1" ht="17.100000000000001" customHeight="1">
      <c r="A165" s="3" t="s">
        <v>672</v>
      </c>
      <c r="B165" s="4">
        <v>0</v>
      </c>
    </row>
    <row r="166" spans="1:2" s="1" customFormat="1" ht="17.100000000000001" customHeight="1">
      <c r="A166" s="3" t="s">
        <v>673</v>
      </c>
      <c r="B166" s="4">
        <v>0</v>
      </c>
    </row>
    <row r="167" spans="1:2" s="1" customFormat="1" ht="17.100000000000001" customHeight="1">
      <c r="A167" s="3" t="s">
        <v>674</v>
      </c>
      <c r="B167" s="4">
        <v>0</v>
      </c>
    </row>
    <row r="168" spans="1:2" s="1" customFormat="1" ht="17.100000000000001" customHeight="1">
      <c r="A168" s="3" t="s">
        <v>675</v>
      </c>
      <c r="B168" s="4">
        <v>0</v>
      </c>
    </row>
    <row r="169" spans="1:2" s="1" customFormat="1" ht="17.100000000000001" customHeight="1">
      <c r="A169" s="3" t="s">
        <v>676</v>
      </c>
      <c r="B169" s="4">
        <v>0</v>
      </c>
    </row>
    <row r="170" spans="1:2" s="1" customFormat="1" ht="17.100000000000001" customHeight="1">
      <c r="A170" s="3" t="s">
        <v>677</v>
      </c>
      <c r="B170" s="4">
        <v>0</v>
      </c>
    </row>
    <row r="171" spans="1:2" s="1" customFormat="1" ht="17.100000000000001" customHeight="1">
      <c r="A171" s="3" t="s">
        <v>616</v>
      </c>
      <c r="B171" s="4">
        <v>0</v>
      </c>
    </row>
    <row r="172" spans="1:2" s="1" customFormat="1" ht="17.100000000000001" customHeight="1">
      <c r="A172" s="3" t="s">
        <v>582</v>
      </c>
      <c r="B172" s="4">
        <v>0</v>
      </c>
    </row>
    <row r="173" spans="1:2" s="1" customFormat="1" ht="17.100000000000001" customHeight="1">
      <c r="A173" s="3" t="s">
        <v>678</v>
      </c>
      <c r="B173" s="4">
        <v>0</v>
      </c>
    </row>
    <row r="174" spans="1:2" s="1" customFormat="1" ht="17.100000000000001" customHeight="1">
      <c r="A174" s="3" t="s">
        <v>679</v>
      </c>
      <c r="B174" s="4">
        <v>1002</v>
      </c>
    </row>
    <row r="175" spans="1:2" s="1" customFormat="1" ht="17.100000000000001" customHeight="1">
      <c r="A175" s="3" t="s">
        <v>573</v>
      </c>
      <c r="B175" s="4">
        <v>114</v>
      </c>
    </row>
    <row r="176" spans="1:2" s="1" customFormat="1" ht="17.100000000000001" customHeight="1">
      <c r="A176" s="3" t="s">
        <v>574</v>
      </c>
      <c r="B176" s="4">
        <v>0</v>
      </c>
    </row>
    <row r="177" spans="1:2" s="1" customFormat="1" ht="17.100000000000001" customHeight="1">
      <c r="A177" s="3" t="s">
        <v>575</v>
      </c>
      <c r="B177" s="4">
        <v>0</v>
      </c>
    </row>
    <row r="178" spans="1:2" s="1" customFormat="1" ht="17.100000000000001" customHeight="1">
      <c r="A178" s="3" t="s">
        <v>680</v>
      </c>
      <c r="B178" s="4">
        <v>878</v>
      </c>
    </row>
    <row r="179" spans="1:2" s="1" customFormat="1" ht="17.100000000000001" customHeight="1">
      <c r="A179" s="3" t="s">
        <v>582</v>
      </c>
      <c r="B179" s="4">
        <v>0</v>
      </c>
    </row>
    <row r="180" spans="1:2" s="1" customFormat="1" ht="17.100000000000001" customHeight="1">
      <c r="A180" s="3" t="s">
        <v>681</v>
      </c>
      <c r="B180" s="4">
        <v>10</v>
      </c>
    </row>
    <row r="181" spans="1:2" s="1" customFormat="1" ht="17.100000000000001" customHeight="1">
      <c r="A181" s="3" t="s">
        <v>682</v>
      </c>
      <c r="B181" s="4">
        <v>227</v>
      </c>
    </row>
    <row r="182" spans="1:2" s="1" customFormat="1" ht="17.100000000000001" customHeight="1">
      <c r="A182" s="3" t="s">
        <v>573</v>
      </c>
      <c r="B182" s="4">
        <v>0</v>
      </c>
    </row>
    <row r="183" spans="1:2" s="1" customFormat="1" ht="17.100000000000001" customHeight="1">
      <c r="A183" s="3" t="s">
        <v>574</v>
      </c>
      <c r="B183" s="4">
        <v>0</v>
      </c>
    </row>
    <row r="184" spans="1:2" s="1" customFormat="1" ht="17.100000000000001" customHeight="1">
      <c r="A184" s="3" t="s">
        <v>575</v>
      </c>
      <c r="B184" s="4">
        <v>0</v>
      </c>
    </row>
    <row r="185" spans="1:2" s="1" customFormat="1" ht="17.100000000000001" customHeight="1">
      <c r="A185" s="3" t="s">
        <v>683</v>
      </c>
      <c r="B185" s="4">
        <v>0</v>
      </c>
    </row>
    <row r="186" spans="1:2" s="1" customFormat="1" ht="17.100000000000001" customHeight="1">
      <c r="A186" s="3" t="s">
        <v>582</v>
      </c>
      <c r="B186" s="4">
        <v>0</v>
      </c>
    </row>
    <row r="187" spans="1:2" s="1" customFormat="1" ht="17.100000000000001" customHeight="1">
      <c r="A187" s="3" t="s">
        <v>684</v>
      </c>
      <c r="B187" s="4">
        <v>227</v>
      </c>
    </row>
    <row r="188" spans="1:2" s="1" customFormat="1" ht="17.100000000000001" customHeight="1">
      <c r="A188" s="3" t="s">
        <v>685</v>
      </c>
      <c r="B188" s="4">
        <v>0</v>
      </c>
    </row>
    <row r="189" spans="1:2" s="1" customFormat="1" ht="17.100000000000001" customHeight="1">
      <c r="A189" s="3" t="s">
        <v>573</v>
      </c>
      <c r="B189" s="4">
        <v>0</v>
      </c>
    </row>
    <row r="190" spans="1:2" s="1" customFormat="1" ht="17.100000000000001" customHeight="1">
      <c r="A190" s="3" t="s">
        <v>574</v>
      </c>
      <c r="B190" s="4">
        <v>0</v>
      </c>
    </row>
    <row r="191" spans="1:2" s="1" customFormat="1" ht="17.100000000000001" customHeight="1">
      <c r="A191" s="3" t="s">
        <v>575</v>
      </c>
      <c r="B191" s="4">
        <v>0</v>
      </c>
    </row>
    <row r="192" spans="1:2" s="1" customFormat="1" ht="17.100000000000001" customHeight="1">
      <c r="A192" s="3" t="s">
        <v>686</v>
      </c>
      <c r="B192" s="4">
        <v>0</v>
      </c>
    </row>
    <row r="193" spans="1:2" s="1" customFormat="1" ht="17.100000000000001" customHeight="1">
      <c r="A193" s="3" t="s">
        <v>687</v>
      </c>
      <c r="B193" s="4">
        <v>0</v>
      </c>
    </row>
    <row r="194" spans="1:2" s="1" customFormat="1" ht="17.100000000000001" customHeight="1">
      <c r="A194" s="3" t="s">
        <v>688</v>
      </c>
      <c r="B194" s="4">
        <v>0</v>
      </c>
    </row>
    <row r="195" spans="1:2" s="1" customFormat="1" ht="17.100000000000001" customHeight="1">
      <c r="A195" s="3" t="s">
        <v>582</v>
      </c>
      <c r="B195" s="4">
        <v>0</v>
      </c>
    </row>
    <row r="196" spans="1:2" s="1" customFormat="1" ht="17.100000000000001" customHeight="1">
      <c r="A196" s="3" t="s">
        <v>689</v>
      </c>
      <c r="B196" s="4">
        <v>0</v>
      </c>
    </row>
    <row r="197" spans="1:2" s="1" customFormat="1" ht="17.100000000000001" customHeight="1">
      <c r="A197" s="3" t="s">
        <v>690</v>
      </c>
      <c r="B197" s="4">
        <v>275</v>
      </c>
    </row>
    <row r="198" spans="1:2" s="1" customFormat="1" ht="17.100000000000001" customHeight="1">
      <c r="A198" s="3" t="s">
        <v>573</v>
      </c>
      <c r="B198" s="4">
        <v>210</v>
      </c>
    </row>
    <row r="199" spans="1:2" s="1" customFormat="1" ht="17.100000000000001" customHeight="1">
      <c r="A199" s="3" t="s">
        <v>574</v>
      </c>
      <c r="B199" s="4">
        <v>0</v>
      </c>
    </row>
    <row r="200" spans="1:2" s="1" customFormat="1" ht="17.100000000000001" customHeight="1">
      <c r="A200" s="3" t="s">
        <v>575</v>
      </c>
      <c r="B200" s="4">
        <v>0</v>
      </c>
    </row>
    <row r="201" spans="1:2" s="1" customFormat="1" ht="17.100000000000001" customHeight="1">
      <c r="A201" s="3" t="s">
        <v>691</v>
      </c>
      <c r="B201" s="4">
        <v>27</v>
      </c>
    </row>
    <row r="202" spans="1:2" s="1" customFormat="1" ht="17.100000000000001" customHeight="1">
      <c r="A202" s="3" t="s">
        <v>692</v>
      </c>
      <c r="B202" s="4">
        <v>38</v>
      </c>
    </row>
    <row r="203" spans="1:2" s="1" customFormat="1" ht="17.100000000000001" customHeight="1">
      <c r="A203" s="3" t="s">
        <v>693</v>
      </c>
      <c r="B203" s="4">
        <v>82</v>
      </c>
    </row>
    <row r="204" spans="1:2" s="1" customFormat="1" ht="17.100000000000001" customHeight="1">
      <c r="A204" s="3" t="s">
        <v>573</v>
      </c>
      <c r="B204" s="4">
        <v>63</v>
      </c>
    </row>
    <row r="205" spans="1:2" s="1" customFormat="1" ht="17.100000000000001" customHeight="1">
      <c r="A205" s="3" t="s">
        <v>574</v>
      </c>
      <c r="B205" s="4">
        <v>0</v>
      </c>
    </row>
    <row r="206" spans="1:2" s="1" customFormat="1" ht="17.100000000000001" customHeight="1">
      <c r="A206" s="3" t="s">
        <v>575</v>
      </c>
      <c r="B206" s="4">
        <v>0</v>
      </c>
    </row>
    <row r="207" spans="1:2" s="1" customFormat="1" ht="17.100000000000001" customHeight="1">
      <c r="A207" s="3" t="s">
        <v>587</v>
      </c>
      <c r="B207" s="4">
        <v>0</v>
      </c>
    </row>
    <row r="208" spans="1:2" s="1" customFormat="1" ht="17.100000000000001" customHeight="1">
      <c r="A208" s="3" t="s">
        <v>582</v>
      </c>
      <c r="B208" s="4">
        <v>4</v>
      </c>
    </row>
    <row r="209" spans="1:2" s="1" customFormat="1" ht="17.100000000000001" customHeight="1">
      <c r="A209" s="3" t="s">
        <v>694</v>
      </c>
      <c r="B209" s="4">
        <v>15</v>
      </c>
    </row>
    <row r="210" spans="1:2" s="1" customFormat="1" ht="17.100000000000001" customHeight="1">
      <c r="A210" s="3" t="s">
        <v>695</v>
      </c>
      <c r="B210" s="4">
        <v>891</v>
      </c>
    </row>
    <row r="211" spans="1:2" s="1" customFormat="1" ht="17.100000000000001" customHeight="1">
      <c r="A211" s="3" t="s">
        <v>573</v>
      </c>
      <c r="B211" s="4">
        <v>814</v>
      </c>
    </row>
    <row r="212" spans="1:2" s="1" customFormat="1" ht="17.100000000000001" customHeight="1">
      <c r="A212" s="3" t="s">
        <v>574</v>
      </c>
      <c r="B212" s="4">
        <v>45</v>
      </c>
    </row>
    <row r="213" spans="1:2" s="1" customFormat="1" ht="17.100000000000001" customHeight="1">
      <c r="A213" s="3" t="s">
        <v>575</v>
      </c>
      <c r="B213" s="4">
        <v>0</v>
      </c>
    </row>
    <row r="214" spans="1:2" s="1" customFormat="1" ht="17.100000000000001" customHeight="1">
      <c r="A214" s="3" t="s">
        <v>696</v>
      </c>
      <c r="B214" s="4">
        <v>0</v>
      </c>
    </row>
    <row r="215" spans="1:2" s="1" customFormat="1" ht="17.100000000000001" customHeight="1">
      <c r="A215" s="3" t="s">
        <v>697</v>
      </c>
      <c r="B215" s="4">
        <v>0</v>
      </c>
    </row>
    <row r="216" spans="1:2" s="1" customFormat="1" ht="17.100000000000001" customHeight="1">
      <c r="A216" s="3" t="s">
        <v>582</v>
      </c>
      <c r="B216" s="4">
        <v>0</v>
      </c>
    </row>
    <row r="217" spans="1:2" s="1" customFormat="1" ht="17.100000000000001" customHeight="1">
      <c r="A217" s="3" t="s">
        <v>698</v>
      </c>
      <c r="B217" s="4">
        <v>32</v>
      </c>
    </row>
    <row r="218" spans="1:2" s="1" customFormat="1" ht="17.100000000000001" customHeight="1">
      <c r="A218" s="3" t="s">
        <v>699</v>
      </c>
      <c r="B218" s="4">
        <v>1539</v>
      </c>
    </row>
    <row r="219" spans="1:2" s="1" customFormat="1" ht="17.100000000000001" customHeight="1">
      <c r="A219" s="3" t="s">
        <v>573</v>
      </c>
      <c r="B219" s="4">
        <v>1411</v>
      </c>
    </row>
    <row r="220" spans="1:2" s="1" customFormat="1" ht="17.100000000000001" customHeight="1">
      <c r="A220" s="3" t="s">
        <v>574</v>
      </c>
      <c r="B220" s="4">
        <v>0</v>
      </c>
    </row>
    <row r="221" spans="1:2" s="1" customFormat="1" ht="17.100000000000001" customHeight="1">
      <c r="A221" s="3" t="s">
        <v>575</v>
      </c>
      <c r="B221" s="4">
        <v>0</v>
      </c>
    </row>
    <row r="222" spans="1:2" s="1" customFormat="1" ht="17.100000000000001" customHeight="1">
      <c r="A222" s="3" t="s">
        <v>700</v>
      </c>
      <c r="B222" s="4">
        <v>43</v>
      </c>
    </row>
    <row r="223" spans="1:2" s="1" customFormat="1" ht="17.100000000000001" customHeight="1">
      <c r="A223" s="3" t="s">
        <v>582</v>
      </c>
      <c r="B223" s="4">
        <v>0</v>
      </c>
    </row>
    <row r="224" spans="1:2" s="1" customFormat="1" ht="17.100000000000001" customHeight="1">
      <c r="A224" s="3" t="s">
        <v>701</v>
      </c>
      <c r="B224" s="4">
        <v>85</v>
      </c>
    </row>
    <row r="225" spans="1:2" s="1" customFormat="1" ht="17.100000000000001" customHeight="1">
      <c r="A225" s="3" t="s">
        <v>702</v>
      </c>
      <c r="B225" s="4">
        <v>478</v>
      </c>
    </row>
    <row r="226" spans="1:2" s="1" customFormat="1" ht="17.100000000000001" customHeight="1">
      <c r="A226" s="3" t="s">
        <v>573</v>
      </c>
      <c r="B226" s="4">
        <v>232</v>
      </c>
    </row>
    <row r="227" spans="1:2" s="1" customFormat="1" ht="17.100000000000001" customHeight="1">
      <c r="A227" s="3" t="s">
        <v>574</v>
      </c>
      <c r="B227" s="4">
        <v>0</v>
      </c>
    </row>
    <row r="228" spans="1:2" s="1" customFormat="1" ht="17.100000000000001" customHeight="1">
      <c r="A228" s="3" t="s">
        <v>575</v>
      </c>
      <c r="B228" s="4">
        <v>0</v>
      </c>
    </row>
    <row r="229" spans="1:2" s="1" customFormat="1" ht="17.100000000000001" customHeight="1">
      <c r="A229" s="3" t="s">
        <v>582</v>
      </c>
      <c r="B229" s="4">
        <v>0</v>
      </c>
    </row>
    <row r="230" spans="1:2" s="1" customFormat="1" ht="17.100000000000001" customHeight="1">
      <c r="A230" s="3" t="s">
        <v>703</v>
      </c>
      <c r="B230" s="4">
        <v>246</v>
      </c>
    </row>
    <row r="231" spans="1:2" s="1" customFormat="1" ht="17.100000000000001" customHeight="1">
      <c r="A231" s="3" t="s">
        <v>704</v>
      </c>
      <c r="B231" s="4">
        <v>340</v>
      </c>
    </row>
    <row r="232" spans="1:2" s="1" customFormat="1" ht="17.100000000000001" customHeight="1">
      <c r="A232" s="3" t="s">
        <v>573</v>
      </c>
      <c r="B232" s="4">
        <v>159</v>
      </c>
    </row>
    <row r="233" spans="1:2" s="1" customFormat="1" ht="17.100000000000001" customHeight="1">
      <c r="A233" s="3" t="s">
        <v>574</v>
      </c>
      <c r="B233" s="4">
        <v>0</v>
      </c>
    </row>
    <row r="234" spans="1:2" s="1" customFormat="1" ht="17.100000000000001" customHeight="1">
      <c r="A234" s="3" t="s">
        <v>575</v>
      </c>
      <c r="B234" s="4">
        <v>0</v>
      </c>
    </row>
    <row r="235" spans="1:2" s="1" customFormat="1" ht="17.100000000000001" customHeight="1">
      <c r="A235" s="3" t="s">
        <v>582</v>
      </c>
      <c r="B235" s="4">
        <v>0</v>
      </c>
    </row>
    <row r="236" spans="1:2" s="1" customFormat="1" ht="17.100000000000001" customHeight="1">
      <c r="A236" s="3" t="s">
        <v>705</v>
      </c>
      <c r="B236" s="4">
        <v>181</v>
      </c>
    </row>
    <row r="237" spans="1:2" s="1" customFormat="1" ht="17.100000000000001" customHeight="1">
      <c r="A237" s="3" t="s">
        <v>706</v>
      </c>
      <c r="B237" s="4">
        <v>66</v>
      </c>
    </row>
    <row r="238" spans="1:2" s="1" customFormat="1" ht="17.100000000000001" customHeight="1">
      <c r="A238" s="3" t="s">
        <v>573</v>
      </c>
      <c r="B238" s="4">
        <v>58</v>
      </c>
    </row>
    <row r="239" spans="1:2" s="1" customFormat="1" ht="17.100000000000001" customHeight="1">
      <c r="A239" s="3" t="s">
        <v>574</v>
      </c>
      <c r="B239" s="4">
        <v>0</v>
      </c>
    </row>
    <row r="240" spans="1:2" s="1" customFormat="1" ht="17.100000000000001" customHeight="1">
      <c r="A240" s="3" t="s">
        <v>575</v>
      </c>
      <c r="B240" s="4">
        <v>0</v>
      </c>
    </row>
    <row r="241" spans="1:2" s="1" customFormat="1" ht="17.100000000000001" customHeight="1">
      <c r="A241" s="3" t="s">
        <v>582</v>
      </c>
      <c r="B241" s="4">
        <v>0</v>
      </c>
    </row>
    <row r="242" spans="1:2" s="1" customFormat="1" ht="17.100000000000001" customHeight="1">
      <c r="A242" s="3" t="s">
        <v>707</v>
      </c>
      <c r="B242" s="4">
        <v>8</v>
      </c>
    </row>
    <row r="243" spans="1:2" s="1" customFormat="1" ht="17.100000000000001" customHeight="1">
      <c r="A243" s="3" t="s">
        <v>708</v>
      </c>
      <c r="B243" s="4">
        <v>0</v>
      </c>
    </row>
    <row r="244" spans="1:2" s="1" customFormat="1" ht="17.100000000000001" customHeight="1">
      <c r="A244" s="3" t="s">
        <v>573</v>
      </c>
      <c r="B244" s="4">
        <v>0</v>
      </c>
    </row>
    <row r="245" spans="1:2" s="1" customFormat="1" ht="17.100000000000001" customHeight="1">
      <c r="A245" s="3" t="s">
        <v>574</v>
      </c>
      <c r="B245" s="4">
        <v>0</v>
      </c>
    </row>
    <row r="246" spans="1:2" s="1" customFormat="1" ht="17.100000000000001" customHeight="1">
      <c r="A246" s="3" t="s">
        <v>575</v>
      </c>
      <c r="B246" s="4">
        <v>0</v>
      </c>
    </row>
    <row r="247" spans="1:2" s="1" customFormat="1" ht="17.100000000000001" customHeight="1">
      <c r="A247" s="3" t="s">
        <v>582</v>
      </c>
      <c r="B247" s="4">
        <v>0</v>
      </c>
    </row>
    <row r="248" spans="1:2" s="1" customFormat="1" ht="17.100000000000001" customHeight="1">
      <c r="A248" s="3" t="s">
        <v>709</v>
      </c>
      <c r="B248" s="4">
        <v>0</v>
      </c>
    </row>
    <row r="249" spans="1:2" s="1" customFormat="1" ht="17.100000000000001" customHeight="1">
      <c r="A249" s="3" t="s">
        <v>710</v>
      </c>
      <c r="B249" s="4">
        <v>529</v>
      </c>
    </row>
    <row r="250" spans="1:2" s="1" customFormat="1" ht="17.100000000000001" customHeight="1">
      <c r="A250" s="3" t="s">
        <v>573</v>
      </c>
      <c r="B250" s="4">
        <v>248</v>
      </c>
    </row>
    <row r="251" spans="1:2" s="1" customFormat="1" ht="17.100000000000001" customHeight="1">
      <c r="A251" s="3" t="s">
        <v>574</v>
      </c>
      <c r="B251" s="4">
        <v>0</v>
      </c>
    </row>
    <row r="252" spans="1:2" s="1" customFormat="1" ht="17.100000000000001" customHeight="1">
      <c r="A252" s="3" t="s">
        <v>575</v>
      </c>
      <c r="B252" s="4">
        <v>0</v>
      </c>
    </row>
    <row r="253" spans="1:2" s="1" customFormat="1" ht="17.100000000000001" customHeight="1">
      <c r="A253" s="3" t="s">
        <v>582</v>
      </c>
      <c r="B253" s="4">
        <v>0</v>
      </c>
    </row>
    <row r="254" spans="1:2" s="1" customFormat="1" ht="17.100000000000001" customHeight="1">
      <c r="A254" s="3" t="s">
        <v>711</v>
      </c>
      <c r="B254" s="4">
        <v>281</v>
      </c>
    </row>
    <row r="255" spans="1:2" s="1" customFormat="1" ht="17.100000000000001" customHeight="1">
      <c r="A255" s="3" t="s">
        <v>712</v>
      </c>
      <c r="B255" s="4">
        <v>13</v>
      </c>
    </row>
    <row r="256" spans="1:2" s="1" customFormat="1" ht="17.100000000000001" customHeight="1">
      <c r="A256" s="3" t="s">
        <v>713</v>
      </c>
      <c r="B256" s="4">
        <v>0</v>
      </c>
    </row>
    <row r="257" spans="1:2" s="1" customFormat="1" ht="17.100000000000001" customHeight="1">
      <c r="A257" s="3" t="s">
        <v>714</v>
      </c>
      <c r="B257" s="4">
        <v>13</v>
      </c>
    </row>
    <row r="258" spans="1:2" s="1" customFormat="1" ht="17.100000000000001" customHeight="1">
      <c r="A258" s="3" t="s">
        <v>715</v>
      </c>
      <c r="B258" s="4">
        <v>0</v>
      </c>
    </row>
    <row r="259" spans="1:2" s="1" customFormat="1" ht="17.100000000000001" customHeight="1">
      <c r="A259" s="3" t="s">
        <v>716</v>
      </c>
      <c r="B259" s="4">
        <v>0</v>
      </c>
    </row>
    <row r="260" spans="1:2" s="1" customFormat="1" ht="17.100000000000001" customHeight="1">
      <c r="A260" s="3" t="s">
        <v>573</v>
      </c>
      <c r="B260" s="4">
        <v>0</v>
      </c>
    </row>
    <row r="261" spans="1:2" s="1" customFormat="1" ht="17.100000000000001" customHeight="1">
      <c r="A261" s="3" t="s">
        <v>574</v>
      </c>
      <c r="B261" s="4">
        <v>0</v>
      </c>
    </row>
    <row r="262" spans="1:2" s="1" customFormat="1" ht="17.100000000000001" customHeight="1">
      <c r="A262" s="3" t="s">
        <v>575</v>
      </c>
      <c r="B262" s="4">
        <v>0</v>
      </c>
    </row>
    <row r="263" spans="1:2" s="1" customFormat="1" ht="17.100000000000001" customHeight="1">
      <c r="A263" s="3" t="s">
        <v>700</v>
      </c>
      <c r="B263" s="4">
        <v>0</v>
      </c>
    </row>
    <row r="264" spans="1:2" s="1" customFormat="1" ht="17.100000000000001" customHeight="1">
      <c r="A264" s="3" t="s">
        <v>582</v>
      </c>
      <c r="B264" s="4">
        <v>0</v>
      </c>
    </row>
    <row r="265" spans="1:2" s="1" customFormat="1" ht="17.100000000000001" customHeight="1">
      <c r="A265" s="3" t="s">
        <v>717</v>
      </c>
      <c r="B265" s="4">
        <v>0</v>
      </c>
    </row>
    <row r="266" spans="1:2" s="1" customFormat="1" ht="17.100000000000001" customHeight="1">
      <c r="A266" s="3" t="s">
        <v>718</v>
      </c>
      <c r="B266" s="4">
        <v>0</v>
      </c>
    </row>
    <row r="267" spans="1:2" s="1" customFormat="1" ht="17.100000000000001" customHeight="1">
      <c r="A267" s="3" t="s">
        <v>719</v>
      </c>
      <c r="B267" s="4">
        <v>0</v>
      </c>
    </row>
    <row r="268" spans="1:2" s="1" customFormat="1" ht="17.100000000000001" customHeight="1">
      <c r="A268" s="3" t="s">
        <v>720</v>
      </c>
      <c r="B268" s="4">
        <v>0</v>
      </c>
    </row>
    <row r="269" spans="1:2" s="1" customFormat="1" ht="17.100000000000001" customHeight="1">
      <c r="A269" s="3" t="s">
        <v>721</v>
      </c>
      <c r="B269" s="4">
        <v>0</v>
      </c>
    </row>
    <row r="270" spans="1:2" s="1" customFormat="1" ht="17.100000000000001" customHeight="1">
      <c r="A270" s="3" t="s">
        <v>722</v>
      </c>
      <c r="B270" s="4">
        <v>0</v>
      </c>
    </row>
    <row r="271" spans="1:2" s="1" customFormat="1" ht="17.100000000000001" customHeight="1">
      <c r="A271" s="3" t="s">
        <v>723</v>
      </c>
      <c r="B271" s="4">
        <v>0</v>
      </c>
    </row>
    <row r="272" spans="1:2" s="1" customFormat="1" ht="17.100000000000001" customHeight="1">
      <c r="A272" s="3" t="s">
        <v>724</v>
      </c>
      <c r="B272" s="4">
        <v>0</v>
      </c>
    </row>
    <row r="273" spans="1:2" s="1" customFormat="1" ht="17.100000000000001" customHeight="1">
      <c r="A273" s="3" t="s">
        <v>725</v>
      </c>
      <c r="B273" s="4">
        <v>0</v>
      </c>
    </row>
    <row r="274" spans="1:2" s="1" customFormat="1" ht="17.100000000000001" customHeight="1">
      <c r="A274" s="3" t="s">
        <v>726</v>
      </c>
      <c r="B274" s="4">
        <v>0</v>
      </c>
    </row>
    <row r="275" spans="1:2" s="1" customFormat="1" ht="17.100000000000001" customHeight="1">
      <c r="A275" s="3" t="s">
        <v>727</v>
      </c>
      <c r="B275" s="4">
        <v>0</v>
      </c>
    </row>
    <row r="276" spans="1:2" s="1" customFormat="1" ht="17.100000000000001" customHeight="1">
      <c r="A276" s="3" t="s">
        <v>728</v>
      </c>
      <c r="B276" s="4">
        <v>0</v>
      </c>
    </row>
    <row r="277" spans="1:2" s="1" customFormat="1" ht="17.100000000000001" customHeight="1">
      <c r="A277" s="3" t="s">
        <v>729</v>
      </c>
      <c r="B277" s="4">
        <v>0</v>
      </c>
    </row>
    <row r="278" spans="1:2" s="1" customFormat="1" ht="17.100000000000001" customHeight="1">
      <c r="A278" s="3" t="s">
        <v>730</v>
      </c>
      <c r="B278" s="4">
        <v>0</v>
      </c>
    </row>
    <row r="279" spans="1:2" s="1" customFormat="1" ht="17.100000000000001" customHeight="1">
      <c r="A279" s="3" t="s">
        <v>731</v>
      </c>
      <c r="B279" s="4">
        <v>0</v>
      </c>
    </row>
    <row r="280" spans="1:2" s="1" customFormat="1" ht="17.100000000000001" customHeight="1">
      <c r="A280" s="3" t="s">
        <v>732</v>
      </c>
      <c r="B280" s="4">
        <v>0</v>
      </c>
    </row>
    <row r="281" spans="1:2" s="1" customFormat="1" ht="17.100000000000001" customHeight="1">
      <c r="A281" s="3" t="s">
        <v>733</v>
      </c>
      <c r="B281" s="4">
        <v>0</v>
      </c>
    </row>
    <row r="282" spans="1:2" s="1" customFormat="1" ht="17.100000000000001" customHeight="1">
      <c r="A282" s="3" t="s">
        <v>734</v>
      </c>
      <c r="B282" s="4">
        <v>0</v>
      </c>
    </row>
    <row r="283" spans="1:2" s="1" customFormat="1" ht="17.100000000000001" customHeight="1">
      <c r="A283" s="3" t="s">
        <v>735</v>
      </c>
      <c r="B283" s="4">
        <v>0</v>
      </c>
    </row>
    <row r="284" spans="1:2" s="1" customFormat="1" ht="17.100000000000001" customHeight="1">
      <c r="A284" s="3" t="s">
        <v>736</v>
      </c>
      <c r="B284" s="4">
        <v>0</v>
      </c>
    </row>
    <row r="285" spans="1:2" s="1" customFormat="1" ht="17.100000000000001" customHeight="1">
      <c r="A285" s="3" t="s">
        <v>737</v>
      </c>
      <c r="B285" s="4">
        <v>0</v>
      </c>
    </row>
    <row r="286" spans="1:2" s="1" customFormat="1" ht="17.100000000000001" customHeight="1">
      <c r="A286" s="3" t="s">
        <v>738</v>
      </c>
      <c r="B286" s="4">
        <v>0</v>
      </c>
    </row>
    <row r="287" spans="1:2" s="1" customFormat="1" ht="17.100000000000001" customHeight="1">
      <c r="A287" s="3" t="s">
        <v>739</v>
      </c>
      <c r="B287" s="4">
        <v>0</v>
      </c>
    </row>
    <row r="288" spans="1:2" s="1" customFormat="1" ht="17.100000000000001" customHeight="1">
      <c r="A288" s="3" t="s">
        <v>740</v>
      </c>
      <c r="B288" s="4">
        <v>0</v>
      </c>
    </row>
    <row r="289" spans="1:2" s="1" customFormat="1" ht="17.100000000000001" customHeight="1">
      <c r="A289" s="3" t="s">
        <v>741</v>
      </c>
      <c r="B289" s="4">
        <v>0</v>
      </c>
    </row>
    <row r="290" spans="1:2" s="1" customFormat="1" ht="17.100000000000001" customHeight="1">
      <c r="A290" s="3" t="s">
        <v>742</v>
      </c>
      <c r="B290" s="4">
        <v>0</v>
      </c>
    </row>
    <row r="291" spans="1:2" s="1" customFormat="1" ht="17.100000000000001" customHeight="1">
      <c r="A291" s="3" t="s">
        <v>743</v>
      </c>
      <c r="B291" s="4">
        <v>0</v>
      </c>
    </row>
    <row r="292" spans="1:2" s="1" customFormat="1" ht="17.100000000000001" customHeight="1">
      <c r="A292" s="3" t="s">
        <v>744</v>
      </c>
      <c r="B292" s="4">
        <v>0</v>
      </c>
    </row>
    <row r="293" spans="1:2" s="1" customFormat="1" ht="17.100000000000001" customHeight="1">
      <c r="A293" s="3" t="s">
        <v>745</v>
      </c>
      <c r="B293" s="4">
        <v>0</v>
      </c>
    </row>
    <row r="294" spans="1:2" s="1" customFormat="1" ht="17.100000000000001" customHeight="1">
      <c r="A294" s="3" t="s">
        <v>746</v>
      </c>
      <c r="B294" s="4">
        <v>0</v>
      </c>
    </row>
    <row r="295" spans="1:2" s="1" customFormat="1" ht="17.100000000000001" customHeight="1">
      <c r="A295" s="3" t="s">
        <v>747</v>
      </c>
      <c r="B295" s="4">
        <v>1534</v>
      </c>
    </row>
    <row r="296" spans="1:2" s="1" customFormat="1" ht="17.100000000000001" customHeight="1">
      <c r="A296" s="3" t="s">
        <v>748</v>
      </c>
      <c r="B296" s="4">
        <v>0</v>
      </c>
    </row>
    <row r="297" spans="1:2" s="1" customFormat="1" ht="17.100000000000001" customHeight="1">
      <c r="A297" s="3" t="s">
        <v>749</v>
      </c>
      <c r="B297" s="4">
        <v>0</v>
      </c>
    </row>
    <row r="298" spans="1:2" s="1" customFormat="1" ht="17.100000000000001" customHeight="1">
      <c r="A298" s="3" t="s">
        <v>750</v>
      </c>
      <c r="B298" s="4">
        <v>0</v>
      </c>
    </row>
    <row r="299" spans="1:2" s="1" customFormat="1" ht="17.100000000000001" customHeight="1">
      <c r="A299" s="3" t="s">
        <v>751</v>
      </c>
      <c r="B299" s="4">
        <v>0</v>
      </c>
    </row>
    <row r="300" spans="1:2" s="1" customFormat="1" ht="17.100000000000001" customHeight="1">
      <c r="A300" s="3" t="s">
        <v>752</v>
      </c>
      <c r="B300" s="4">
        <v>0</v>
      </c>
    </row>
    <row r="301" spans="1:2" s="1" customFormat="1" ht="17.100000000000001" customHeight="1">
      <c r="A301" s="3" t="s">
        <v>753</v>
      </c>
      <c r="B301" s="4">
        <v>0</v>
      </c>
    </row>
    <row r="302" spans="1:2" s="1" customFormat="1" ht="17.100000000000001" customHeight="1">
      <c r="A302" s="3" t="s">
        <v>754</v>
      </c>
      <c r="B302" s="4">
        <v>1534</v>
      </c>
    </row>
    <row r="303" spans="1:2" s="1" customFormat="1" ht="17.100000000000001" customHeight="1">
      <c r="A303" s="3" t="s">
        <v>755</v>
      </c>
      <c r="B303" s="4">
        <v>11</v>
      </c>
    </row>
    <row r="304" spans="1:2" s="1" customFormat="1" ht="17.100000000000001" customHeight="1">
      <c r="A304" s="3" t="s">
        <v>756</v>
      </c>
      <c r="B304" s="4">
        <v>0</v>
      </c>
    </row>
    <row r="305" spans="1:2" s="1" customFormat="1" ht="17.100000000000001" customHeight="1">
      <c r="A305" s="3" t="s">
        <v>757</v>
      </c>
      <c r="B305" s="4">
        <v>1523</v>
      </c>
    </row>
    <row r="306" spans="1:2" s="1" customFormat="1" ht="17.100000000000001" customHeight="1">
      <c r="A306" s="3" t="s">
        <v>758</v>
      </c>
      <c r="B306" s="4">
        <v>0</v>
      </c>
    </row>
    <row r="307" spans="1:2" s="1" customFormat="1" ht="17.100000000000001" customHeight="1">
      <c r="A307" s="3" t="s">
        <v>759</v>
      </c>
      <c r="B307" s="4">
        <v>0</v>
      </c>
    </row>
    <row r="308" spans="1:2" s="1" customFormat="1" ht="17.100000000000001" customHeight="1">
      <c r="A308" s="3" t="s">
        <v>760</v>
      </c>
      <c r="B308" s="4">
        <v>0</v>
      </c>
    </row>
    <row r="309" spans="1:2" s="1" customFormat="1" ht="17.100000000000001" customHeight="1">
      <c r="A309" s="3" t="s">
        <v>761</v>
      </c>
      <c r="B309" s="4">
        <v>0</v>
      </c>
    </row>
    <row r="310" spans="1:2" s="1" customFormat="1" ht="17.100000000000001" customHeight="1">
      <c r="A310" s="3" t="s">
        <v>762</v>
      </c>
      <c r="B310" s="4">
        <v>0</v>
      </c>
    </row>
    <row r="311" spans="1:2" s="1" customFormat="1" ht="17.100000000000001" customHeight="1">
      <c r="A311" s="3" t="s">
        <v>763</v>
      </c>
      <c r="B311" s="4">
        <v>0</v>
      </c>
    </row>
    <row r="312" spans="1:2" s="1" customFormat="1" ht="17.100000000000001" customHeight="1">
      <c r="A312" s="3" t="s">
        <v>764</v>
      </c>
      <c r="B312" s="4">
        <v>0</v>
      </c>
    </row>
    <row r="313" spans="1:2" s="1" customFormat="1" ht="17.100000000000001" customHeight="1">
      <c r="A313" s="3" t="s">
        <v>765</v>
      </c>
      <c r="B313" s="4">
        <v>14096</v>
      </c>
    </row>
    <row r="314" spans="1:2" s="1" customFormat="1" ht="17.100000000000001" customHeight="1">
      <c r="A314" s="3" t="s">
        <v>766</v>
      </c>
      <c r="B314" s="4">
        <v>453</v>
      </c>
    </row>
    <row r="315" spans="1:2" s="1" customFormat="1" ht="17.100000000000001" customHeight="1">
      <c r="A315" s="3" t="s">
        <v>767</v>
      </c>
      <c r="B315" s="4">
        <v>6</v>
      </c>
    </row>
    <row r="316" spans="1:2" s="1" customFormat="1" ht="17.100000000000001" customHeight="1">
      <c r="A316" s="3" t="s">
        <v>768</v>
      </c>
      <c r="B316" s="4">
        <v>10</v>
      </c>
    </row>
    <row r="317" spans="1:2" s="1" customFormat="1" ht="17.100000000000001" customHeight="1">
      <c r="A317" s="3" t="s">
        <v>769</v>
      </c>
      <c r="B317" s="4">
        <v>367</v>
      </c>
    </row>
    <row r="318" spans="1:2" s="1" customFormat="1" ht="17.100000000000001" customHeight="1">
      <c r="A318" s="3" t="s">
        <v>770</v>
      </c>
      <c r="B318" s="4">
        <v>0</v>
      </c>
    </row>
    <row r="319" spans="1:2" s="1" customFormat="1" ht="17.100000000000001" customHeight="1">
      <c r="A319" s="3" t="s">
        <v>771</v>
      </c>
      <c r="B319" s="4">
        <v>0</v>
      </c>
    </row>
    <row r="320" spans="1:2" s="1" customFormat="1" ht="17.100000000000001" customHeight="1">
      <c r="A320" s="3" t="s">
        <v>772</v>
      </c>
      <c r="B320" s="4">
        <v>0</v>
      </c>
    </row>
    <row r="321" spans="1:2" s="1" customFormat="1" ht="17.100000000000001" customHeight="1">
      <c r="A321" s="3" t="s">
        <v>773</v>
      </c>
      <c r="B321" s="4">
        <v>0</v>
      </c>
    </row>
    <row r="322" spans="1:2" s="1" customFormat="1" ht="17.100000000000001" customHeight="1">
      <c r="A322" s="3" t="s">
        <v>774</v>
      </c>
      <c r="B322" s="4">
        <v>0</v>
      </c>
    </row>
    <row r="323" spans="1:2" s="1" customFormat="1" ht="17.100000000000001" customHeight="1">
      <c r="A323" s="3" t="s">
        <v>775</v>
      </c>
      <c r="B323" s="4">
        <v>70</v>
      </c>
    </row>
    <row r="324" spans="1:2" s="1" customFormat="1" ht="17.100000000000001" customHeight="1">
      <c r="A324" s="3" t="s">
        <v>776</v>
      </c>
      <c r="B324" s="4">
        <v>8901</v>
      </c>
    </row>
    <row r="325" spans="1:2" s="1" customFormat="1" ht="17.100000000000001" customHeight="1">
      <c r="A325" s="3" t="s">
        <v>573</v>
      </c>
      <c r="B325" s="4">
        <v>4710</v>
      </c>
    </row>
    <row r="326" spans="1:2" s="1" customFormat="1" ht="17.100000000000001" customHeight="1">
      <c r="A326" s="3" t="s">
        <v>574</v>
      </c>
      <c r="B326" s="4">
        <v>20</v>
      </c>
    </row>
    <row r="327" spans="1:2" s="1" customFormat="1" ht="17.100000000000001" customHeight="1">
      <c r="A327" s="3" t="s">
        <v>575</v>
      </c>
      <c r="B327" s="4">
        <v>0</v>
      </c>
    </row>
    <row r="328" spans="1:2" s="1" customFormat="1" ht="17.100000000000001" customHeight="1">
      <c r="A328" s="3" t="s">
        <v>777</v>
      </c>
      <c r="B328" s="4">
        <v>1361</v>
      </c>
    </row>
    <row r="329" spans="1:2" s="1" customFormat="1" ht="17.100000000000001" customHeight="1">
      <c r="A329" s="3" t="s">
        <v>778</v>
      </c>
      <c r="B329" s="4">
        <v>35</v>
      </c>
    </row>
    <row r="330" spans="1:2" s="1" customFormat="1" ht="17.100000000000001" customHeight="1">
      <c r="A330" s="3" t="s">
        <v>779</v>
      </c>
      <c r="B330" s="4">
        <v>220</v>
      </c>
    </row>
    <row r="331" spans="1:2" s="1" customFormat="1" ht="17.100000000000001" customHeight="1">
      <c r="A331" s="3" t="s">
        <v>780</v>
      </c>
      <c r="B331" s="4">
        <v>385</v>
      </c>
    </row>
    <row r="332" spans="1:2" s="1" customFormat="1" ht="17.100000000000001" customHeight="1">
      <c r="A332" s="3" t="s">
        <v>781</v>
      </c>
      <c r="B332" s="4">
        <v>17</v>
      </c>
    </row>
    <row r="333" spans="1:2" s="1" customFormat="1" ht="17.100000000000001" customHeight="1">
      <c r="A333" s="3" t="s">
        <v>782</v>
      </c>
      <c r="B333" s="4">
        <v>0</v>
      </c>
    </row>
    <row r="334" spans="1:2" s="1" customFormat="1" ht="17.100000000000001" customHeight="1">
      <c r="A334" s="3" t="s">
        <v>783</v>
      </c>
      <c r="B334" s="4">
        <v>0</v>
      </c>
    </row>
    <row r="335" spans="1:2" s="1" customFormat="1" ht="17.100000000000001" customHeight="1">
      <c r="A335" s="3" t="s">
        <v>784</v>
      </c>
      <c r="B335" s="4">
        <v>45</v>
      </c>
    </row>
    <row r="336" spans="1:2" s="1" customFormat="1" ht="17.100000000000001" customHeight="1">
      <c r="A336" s="3" t="s">
        <v>785</v>
      </c>
      <c r="B336" s="4">
        <v>1055</v>
      </c>
    </row>
    <row r="337" spans="1:2" s="1" customFormat="1" ht="17.100000000000001" customHeight="1">
      <c r="A337" s="3" t="s">
        <v>786</v>
      </c>
      <c r="B337" s="4">
        <v>0</v>
      </c>
    </row>
    <row r="338" spans="1:2" s="1" customFormat="1" ht="17.100000000000001" customHeight="1">
      <c r="A338" s="3" t="s">
        <v>787</v>
      </c>
      <c r="B338" s="4">
        <v>0</v>
      </c>
    </row>
    <row r="339" spans="1:2" s="1" customFormat="1" ht="17.100000000000001" customHeight="1">
      <c r="A339" s="3" t="s">
        <v>788</v>
      </c>
      <c r="B339" s="4">
        <v>0</v>
      </c>
    </row>
    <row r="340" spans="1:2" s="1" customFormat="1" ht="17.100000000000001" customHeight="1">
      <c r="A340" s="3" t="s">
        <v>789</v>
      </c>
      <c r="B340" s="4">
        <v>0</v>
      </c>
    </row>
    <row r="341" spans="1:2" s="1" customFormat="1" ht="17.100000000000001" customHeight="1">
      <c r="A341" s="3" t="s">
        <v>790</v>
      </c>
      <c r="B341" s="4">
        <v>63</v>
      </c>
    </row>
    <row r="342" spans="1:2" s="1" customFormat="1" ht="17.100000000000001" customHeight="1">
      <c r="A342" s="3" t="s">
        <v>791</v>
      </c>
      <c r="B342" s="4">
        <v>0</v>
      </c>
    </row>
    <row r="343" spans="1:2" s="1" customFormat="1" ht="17.100000000000001" customHeight="1">
      <c r="A343" s="3" t="s">
        <v>616</v>
      </c>
      <c r="B343" s="4">
        <v>0</v>
      </c>
    </row>
    <row r="344" spans="1:2" s="1" customFormat="1" ht="17.100000000000001" customHeight="1">
      <c r="A344" s="3" t="s">
        <v>582</v>
      </c>
      <c r="B344" s="4">
        <v>0</v>
      </c>
    </row>
    <row r="345" spans="1:2" s="1" customFormat="1" ht="17.100000000000001" customHeight="1">
      <c r="A345" s="3" t="s">
        <v>792</v>
      </c>
      <c r="B345" s="4">
        <v>990</v>
      </c>
    </row>
    <row r="346" spans="1:2" s="1" customFormat="1" ht="17.100000000000001" customHeight="1">
      <c r="A346" s="3" t="s">
        <v>793</v>
      </c>
      <c r="B346" s="4">
        <v>0</v>
      </c>
    </row>
    <row r="347" spans="1:2" s="1" customFormat="1" ht="17.100000000000001" customHeight="1">
      <c r="A347" s="3" t="s">
        <v>573</v>
      </c>
      <c r="B347" s="4">
        <v>0</v>
      </c>
    </row>
    <row r="348" spans="1:2" s="1" customFormat="1" ht="17.100000000000001" customHeight="1">
      <c r="A348" s="3" t="s">
        <v>574</v>
      </c>
      <c r="B348" s="4">
        <v>0</v>
      </c>
    </row>
    <row r="349" spans="1:2" s="1" customFormat="1" ht="17.100000000000001" customHeight="1">
      <c r="A349" s="3" t="s">
        <v>575</v>
      </c>
      <c r="B349" s="4">
        <v>0</v>
      </c>
    </row>
    <row r="350" spans="1:2" s="1" customFormat="1" ht="17.100000000000001" customHeight="1">
      <c r="A350" s="3" t="s">
        <v>794</v>
      </c>
      <c r="B350" s="4">
        <v>0</v>
      </c>
    </row>
    <row r="351" spans="1:2" s="1" customFormat="1" ht="17.100000000000001" customHeight="1">
      <c r="A351" s="3" t="s">
        <v>582</v>
      </c>
      <c r="B351" s="4">
        <v>0</v>
      </c>
    </row>
    <row r="352" spans="1:2" s="1" customFormat="1" ht="17.100000000000001" customHeight="1">
      <c r="A352" s="3" t="s">
        <v>795</v>
      </c>
      <c r="B352" s="4">
        <v>0</v>
      </c>
    </row>
    <row r="353" spans="1:2" s="1" customFormat="1" ht="17.100000000000001" customHeight="1">
      <c r="A353" s="3" t="s">
        <v>796</v>
      </c>
      <c r="B353" s="4">
        <v>1283</v>
      </c>
    </row>
    <row r="354" spans="1:2" s="1" customFormat="1" ht="17.100000000000001" customHeight="1">
      <c r="A354" s="3" t="s">
        <v>573</v>
      </c>
      <c r="B354" s="4">
        <v>1161</v>
      </c>
    </row>
    <row r="355" spans="1:2" s="1" customFormat="1" ht="17.100000000000001" customHeight="1">
      <c r="A355" s="3" t="s">
        <v>574</v>
      </c>
      <c r="B355" s="4">
        <v>11</v>
      </c>
    </row>
    <row r="356" spans="1:2" s="1" customFormat="1" ht="17.100000000000001" customHeight="1">
      <c r="A356" s="3" t="s">
        <v>575</v>
      </c>
      <c r="B356" s="4">
        <v>0</v>
      </c>
    </row>
    <row r="357" spans="1:2" s="1" customFormat="1" ht="17.100000000000001" customHeight="1">
      <c r="A357" s="3" t="s">
        <v>797</v>
      </c>
      <c r="B357" s="4">
        <v>0</v>
      </c>
    </row>
    <row r="358" spans="1:2" s="1" customFormat="1" ht="17.100000000000001" customHeight="1">
      <c r="A358" s="3" t="s">
        <v>798</v>
      </c>
      <c r="B358" s="4">
        <v>0</v>
      </c>
    </row>
    <row r="359" spans="1:2" s="1" customFormat="1" ht="17.100000000000001" customHeight="1">
      <c r="A359" s="3" t="s">
        <v>799</v>
      </c>
      <c r="B359" s="4">
        <v>91</v>
      </c>
    </row>
    <row r="360" spans="1:2" s="1" customFormat="1" ht="17.100000000000001" customHeight="1">
      <c r="A360" s="3" t="s">
        <v>800</v>
      </c>
      <c r="B360" s="4">
        <v>0</v>
      </c>
    </row>
    <row r="361" spans="1:2" s="1" customFormat="1" ht="17.100000000000001" customHeight="1">
      <c r="A361" s="3" t="s">
        <v>801</v>
      </c>
      <c r="B361" s="4">
        <v>0</v>
      </c>
    </row>
    <row r="362" spans="1:2" s="1" customFormat="1" ht="17.100000000000001" customHeight="1">
      <c r="A362" s="3" t="s">
        <v>802</v>
      </c>
      <c r="B362" s="4">
        <v>0</v>
      </c>
    </row>
    <row r="363" spans="1:2" s="1" customFormat="1" ht="17.100000000000001" customHeight="1">
      <c r="A363" s="3" t="s">
        <v>582</v>
      </c>
      <c r="B363" s="4">
        <v>0</v>
      </c>
    </row>
    <row r="364" spans="1:2" s="1" customFormat="1" ht="17.100000000000001" customHeight="1">
      <c r="A364" s="3" t="s">
        <v>803</v>
      </c>
      <c r="B364" s="4">
        <v>20</v>
      </c>
    </row>
    <row r="365" spans="1:2" s="1" customFormat="1" ht="17.100000000000001" customHeight="1">
      <c r="A365" s="3" t="s">
        <v>804</v>
      </c>
      <c r="B365" s="4">
        <v>2426</v>
      </c>
    </row>
    <row r="366" spans="1:2" s="1" customFormat="1" ht="17.100000000000001" customHeight="1">
      <c r="A366" s="3" t="s">
        <v>573</v>
      </c>
      <c r="B366" s="4">
        <v>1797</v>
      </c>
    </row>
    <row r="367" spans="1:2" s="1" customFormat="1" ht="17.100000000000001" customHeight="1">
      <c r="A367" s="3" t="s">
        <v>574</v>
      </c>
      <c r="B367" s="4">
        <v>0</v>
      </c>
    </row>
    <row r="368" spans="1:2" s="1" customFormat="1" ht="17.100000000000001" customHeight="1">
      <c r="A368" s="3" t="s">
        <v>575</v>
      </c>
      <c r="B368" s="4">
        <v>0</v>
      </c>
    </row>
    <row r="369" spans="1:2" s="1" customFormat="1" ht="17.100000000000001" customHeight="1">
      <c r="A369" s="3" t="s">
        <v>805</v>
      </c>
      <c r="B369" s="4">
        <v>604</v>
      </c>
    </row>
    <row r="370" spans="1:2" s="1" customFormat="1" ht="17.100000000000001" customHeight="1">
      <c r="A370" s="3" t="s">
        <v>806</v>
      </c>
      <c r="B370" s="4">
        <v>0</v>
      </c>
    </row>
    <row r="371" spans="1:2" s="1" customFormat="1" ht="17.100000000000001" customHeight="1">
      <c r="A371" s="3" t="s">
        <v>807</v>
      </c>
      <c r="B371" s="4">
        <v>0</v>
      </c>
    </row>
    <row r="372" spans="1:2" s="1" customFormat="1" ht="17.100000000000001" customHeight="1">
      <c r="A372" s="3" t="s">
        <v>582</v>
      </c>
      <c r="B372" s="4">
        <v>0</v>
      </c>
    </row>
    <row r="373" spans="1:2" s="1" customFormat="1" ht="17.100000000000001" customHeight="1">
      <c r="A373" s="3" t="s">
        <v>808</v>
      </c>
      <c r="B373" s="4">
        <v>25</v>
      </c>
    </row>
    <row r="374" spans="1:2" s="1" customFormat="1" ht="17.100000000000001" customHeight="1">
      <c r="A374" s="3" t="s">
        <v>809</v>
      </c>
      <c r="B374" s="4">
        <v>773</v>
      </c>
    </row>
    <row r="375" spans="1:2" s="1" customFormat="1" ht="17.100000000000001" customHeight="1">
      <c r="A375" s="3" t="s">
        <v>573</v>
      </c>
      <c r="B375" s="4">
        <v>570</v>
      </c>
    </row>
    <row r="376" spans="1:2" s="1" customFormat="1" ht="17.100000000000001" customHeight="1">
      <c r="A376" s="3" t="s">
        <v>574</v>
      </c>
      <c r="B376" s="4">
        <v>0</v>
      </c>
    </row>
    <row r="377" spans="1:2" s="1" customFormat="1" ht="17.100000000000001" customHeight="1">
      <c r="A377" s="3" t="s">
        <v>575</v>
      </c>
      <c r="B377" s="4">
        <v>0</v>
      </c>
    </row>
    <row r="378" spans="1:2" s="1" customFormat="1" ht="17.100000000000001" customHeight="1">
      <c r="A378" s="3" t="s">
        <v>810</v>
      </c>
      <c r="B378" s="4">
        <v>97</v>
      </c>
    </row>
    <row r="379" spans="1:2" s="1" customFormat="1" ht="17.100000000000001" customHeight="1">
      <c r="A379" s="3" t="s">
        <v>811</v>
      </c>
      <c r="B379" s="4">
        <v>1</v>
      </c>
    </row>
    <row r="380" spans="1:2" s="1" customFormat="1" ht="17.100000000000001" customHeight="1">
      <c r="A380" s="3" t="s">
        <v>812</v>
      </c>
      <c r="B380" s="4">
        <v>14</v>
      </c>
    </row>
    <row r="381" spans="1:2" s="1" customFormat="1" ht="17.100000000000001" customHeight="1">
      <c r="A381" s="3" t="s">
        <v>813</v>
      </c>
      <c r="B381" s="4">
        <v>4</v>
      </c>
    </row>
    <row r="382" spans="1:2" s="1" customFormat="1" ht="17.100000000000001" customHeight="1">
      <c r="A382" s="3" t="s">
        <v>814</v>
      </c>
      <c r="B382" s="4">
        <v>0</v>
      </c>
    </row>
    <row r="383" spans="1:2" s="1" customFormat="1" ht="17.100000000000001" customHeight="1">
      <c r="A383" s="3" t="s">
        <v>815</v>
      </c>
      <c r="B383" s="4">
        <v>0</v>
      </c>
    </row>
    <row r="384" spans="1:2" s="1" customFormat="1" ht="17.100000000000001" customHeight="1">
      <c r="A384" s="3" t="s">
        <v>816</v>
      </c>
      <c r="B384" s="4">
        <v>0</v>
      </c>
    </row>
    <row r="385" spans="1:2" s="1" customFormat="1" ht="17.100000000000001" customHeight="1">
      <c r="A385" s="3" t="s">
        <v>817</v>
      </c>
      <c r="B385" s="4">
        <v>0</v>
      </c>
    </row>
    <row r="386" spans="1:2" s="1" customFormat="1" ht="17.100000000000001" customHeight="1">
      <c r="A386" s="3" t="s">
        <v>582</v>
      </c>
      <c r="B386" s="4">
        <v>0</v>
      </c>
    </row>
    <row r="387" spans="1:2" s="1" customFormat="1" ht="17.100000000000001" customHeight="1">
      <c r="A387" s="3" t="s">
        <v>818</v>
      </c>
      <c r="B387" s="4">
        <v>87</v>
      </c>
    </row>
    <row r="388" spans="1:2" s="1" customFormat="1" ht="17.100000000000001" customHeight="1">
      <c r="A388" s="3" t="s">
        <v>819</v>
      </c>
      <c r="B388" s="4">
        <v>101</v>
      </c>
    </row>
    <row r="389" spans="1:2" s="1" customFormat="1" ht="17.100000000000001" customHeight="1">
      <c r="A389" s="3" t="s">
        <v>573</v>
      </c>
      <c r="B389" s="4">
        <v>101</v>
      </c>
    </row>
    <row r="390" spans="1:2" s="1" customFormat="1" ht="17.100000000000001" customHeight="1">
      <c r="A390" s="3" t="s">
        <v>574</v>
      </c>
      <c r="B390" s="4">
        <v>0</v>
      </c>
    </row>
    <row r="391" spans="1:2" s="1" customFormat="1" ht="17.100000000000001" customHeight="1">
      <c r="A391" s="3" t="s">
        <v>575</v>
      </c>
      <c r="B391" s="4">
        <v>0</v>
      </c>
    </row>
    <row r="392" spans="1:2" s="1" customFormat="1" ht="17.100000000000001" customHeight="1">
      <c r="A392" s="3" t="s">
        <v>820</v>
      </c>
      <c r="B392" s="4">
        <v>0</v>
      </c>
    </row>
    <row r="393" spans="1:2" s="1" customFormat="1" ht="17.100000000000001" customHeight="1">
      <c r="A393" s="3" t="s">
        <v>821</v>
      </c>
      <c r="B393" s="4">
        <v>0</v>
      </c>
    </row>
    <row r="394" spans="1:2" s="1" customFormat="1" ht="17.100000000000001" customHeight="1">
      <c r="A394" s="3" t="s">
        <v>822</v>
      </c>
      <c r="B394" s="4">
        <v>0</v>
      </c>
    </row>
    <row r="395" spans="1:2" s="1" customFormat="1" ht="17.100000000000001" customHeight="1">
      <c r="A395" s="3" t="s">
        <v>582</v>
      </c>
      <c r="B395" s="4">
        <v>0</v>
      </c>
    </row>
    <row r="396" spans="1:2" s="1" customFormat="1" ht="17.100000000000001" customHeight="1">
      <c r="A396" s="3" t="s">
        <v>823</v>
      </c>
      <c r="B396" s="4">
        <v>0</v>
      </c>
    </row>
    <row r="397" spans="1:2" s="1" customFormat="1" ht="17.100000000000001" customHeight="1">
      <c r="A397" s="3" t="s">
        <v>824</v>
      </c>
      <c r="B397" s="4">
        <v>0</v>
      </c>
    </row>
    <row r="398" spans="1:2" s="1" customFormat="1" ht="17.100000000000001" customHeight="1">
      <c r="A398" s="3" t="s">
        <v>573</v>
      </c>
      <c r="B398" s="4">
        <v>0</v>
      </c>
    </row>
    <row r="399" spans="1:2" s="1" customFormat="1" ht="17.100000000000001" customHeight="1">
      <c r="A399" s="3" t="s">
        <v>574</v>
      </c>
      <c r="B399" s="4">
        <v>0</v>
      </c>
    </row>
    <row r="400" spans="1:2" s="1" customFormat="1" ht="17.100000000000001" customHeight="1">
      <c r="A400" s="3" t="s">
        <v>575</v>
      </c>
      <c r="B400" s="4">
        <v>0</v>
      </c>
    </row>
    <row r="401" spans="1:2" s="1" customFormat="1" ht="17.100000000000001" customHeight="1">
      <c r="A401" s="3" t="s">
        <v>825</v>
      </c>
      <c r="B401" s="4">
        <v>0</v>
      </c>
    </row>
    <row r="402" spans="1:2" s="1" customFormat="1" ht="17.100000000000001" customHeight="1">
      <c r="A402" s="3" t="s">
        <v>826</v>
      </c>
      <c r="B402" s="4">
        <v>0</v>
      </c>
    </row>
    <row r="403" spans="1:2" s="1" customFormat="1" ht="17.100000000000001" customHeight="1">
      <c r="A403" s="3" t="s">
        <v>827</v>
      </c>
      <c r="B403" s="4">
        <v>0</v>
      </c>
    </row>
    <row r="404" spans="1:2" s="1" customFormat="1" ht="17.100000000000001" customHeight="1">
      <c r="A404" s="3" t="s">
        <v>582</v>
      </c>
      <c r="B404" s="4">
        <v>0</v>
      </c>
    </row>
    <row r="405" spans="1:2" s="1" customFormat="1" ht="17.100000000000001" customHeight="1">
      <c r="A405" s="3" t="s">
        <v>828</v>
      </c>
      <c r="B405" s="4">
        <v>0</v>
      </c>
    </row>
    <row r="406" spans="1:2" s="1" customFormat="1" ht="17.100000000000001" customHeight="1">
      <c r="A406" s="3" t="s">
        <v>829</v>
      </c>
      <c r="B406" s="4">
        <v>0</v>
      </c>
    </row>
    <row r="407" spans="1:2" s="1" customFormat="1" ht="17.100000000000001" customHeight="1">
      <c r="A407" s="3" t="s">
        <v>573</v>
      </c>
      <c r="B407" s="4">
        <v>0</v>
      </c>
    </row>
    <row r="408" spans="1:2" s="1" customFormat="1" ht="17.100000000000001" customHeight="1">
      <c r="A408" s="3" t="s">
        <v>574</v>
      </c>
      <c r="B408" s="4">
        <v>0</v>
      </c>
    </row>
    <row r="409" spans="1:2" s="1" customFormat="1" ht="17.100000000000001" customHeight="1">
      <c r="A409" s="3" t="s">
        <v>575</v>
      </c>
      <c r="B409" s="4">
        <v>0</v>
      </c>
    </row>
    <row r="410" spans="1:2" s="1" customFormat="1" ht="17.100000000000001" customHeight="1">
      <c r="A410" s="3" t="s">
        <v>830</v>
      </c>
      <c r="B410" s="4">
        <v>0</v>
      </c>
    </row>
    <row r="411" spans="1:2" s="1" customFormat="1" ht="17.100000000000001" customHeight="1">
      <c r="A411" s="3" t="s">
        <v>831</v>
      </c>
      <c r="B411" s="4">
        <v>0</v>
      </c>
    </row>
    <row r="412" spans="1:2" s="1" customFormat="1" ht="17.100000000000001" customHeight="1">
      <c r="A412" s="3" t="s">
        <v>582</v>
      </c>
      <c r="B412" s="4">
        <v>0</v>
      </c>
    </row>
    <row r="413" spans="1:2" s="1" customFormat="1" ht="17.100000000000001" customHeight="1">
      <c r="A413" s="3" t="s">
        <v>832</v>
      </c>
      <c r="B413" s="4">
        <v>0</v>
      </c>
    </row>
    <row r="414" spans="1:2" s="1" customFormat="1" ht="17.100000000000001" customHeight="1">
      <c r="A414" s="3" t="s">
        <v>833</v>
      </c>
      <c r="B414" s="4">
        <v>0</v>
      </c>
    </row>
    <row r="415" spans="1:2" s="1" customFormat="1" ht="17.100000000000001" customHeight="1">
      <c r="A415" s="3" t="s">
        <v>573</v>
      </c>
      <c r="B415" s="4">
        <v>0</v>
      </c>
    </row>
    <row r="416" spans="1:2" s="1" customFormat="1" ht="17.100000000000001" customHeight="1">
      <c r="A416" s="3" t="s">
        <v>574</v>
      </c>
      <c r="B416" s="4">
        <v>0</v>
      </c>
    </row>
    <row r="417" spans="1:2" s="1" customFormat="1" ht="17.100000000000001" customHeight="1">
      <c r="A417" s="3" t="s">
        <v>834</v>
      </c>
      <c r="B417" s="4">
        <v>0</v>
      </c>
    </row>
    <row r="418" spans="1:2" s="1" customFormat="1" ht="17.100000000000001" customHeight="1">
      <c r="A418" s="3" t="s">
        <v>835</v>
      </c>
      <c r="B418" s="4">
        <v>0</v>
      </c>
    </row>
    <row r="419" spans="1:2" s="1" customFormat="1" ht="17.100000000000001" customHeight="1">
      <c r="A419" s="3" t="s">
        <v>836</v>
      </c>
      <c r="B419" s="4">
        <v>0</v>
      </c>
    </row>
    <row r="420" spans="1:2" s="1" customFormat="1" ht="17.100000000000001" customHeight="1">
      <c r="A420" s="3" t="s">
        <v>789</v>
      </c>
      <c r="B420" s="4">
        <v>0</v>
      </c>
    </row>
    <row r="421" spans="1:2" s="1" customFormat="1" ht="17.100000000000001" customHeight="1">
      <c r="A421" s="3" t="s">
        <v>837</v>
      </c>
      <c r="B421" s="4">
        <v>0</v>
      </c>
    </row>
    <row r="422" spans="1:2" s="1" customFormat="1" ht="17.100000000000001" customHeight="1">
      <c r="A422" s="3" t="s">
        <v>838</v>
      </c>
      <c r="B422" s="4">
        <v>0</v>
      </c>
    </row>
    <row r="423" spans="1:2" s="1" customFormat="1" ht="17.100000000000001" customHeight="1">
      <c r="A423" s="3" t="s">
        <v>839</v>
      </c>
      <c r="B423" s="4">
        <v>0</v>
      </c>
    </row>
    <row r="424" spans="1:2" s="1" customFormat="1" ht="17.100000000000001" customHeight="1">
      <c r="A424" s="3" t="s">
        <v>573</v>
      </c>
      <c r="B424" s="4">
        <v>0</v>
      </c>
    </row>
    <row r="425" spans="1:2" s="1" customFormat="1" ht="17.100000000000001" customHeight="1">
      <c r="A425" s="3" t="s">
        <v>840</v>
      </c>
      <c r="B425" s="4">
        <v>0</v>
      </c>
    </row>
    <row r="426" spans="1:2" s="1" customFormat="1" ht="17.100000000000001" customHeight="1">
      <c r="A426" s="3" t="s">
        <v>841</v>
      </c>
      <c r="B426" s="4">
        <v>0</v>
      </c>
    </row>
    <row r="427" spans="1:2" s="1" customFormat="1" ht="17.100000000000001" customHeight="1">
      <c r="A427" s="3" t="s">
        <v>842</v>
      </c>
      <c r="B427" s="4">
        <v>0</v>
      </c>
    </row>
    <row r="428" spans="1:2" s="1" customFormat="1" ht="17.100000000000001" customHeight="1">
      <c r="A428" s="3" t="s">
        <v>843</v>
      </c>
      <c r="B428" s="4">
        <v>0</v>
      </c>
    </row>
    <row r="429" spans="1:2" s="1" customFormat="1" ht="17.100000000000001" customHeight="1">
      <c r="A429" s="3" t="s">
        <v>844</v>
      </c>
      <c r="B429" s="4">
        <v>0</v>
      </c>
    </row>
    <row r="430" spans="1:2" s="1" customFormat="1" ht="17.100000000000001" customHeight="1">
      <c r="A430" s="3" t="s">
        <v>845</v>
      </c>
      <c r="B430" s="4">
        <v>0</v>
      </c>
    </row>
    <row r="431" spans="1:2" s="1" customFormat="1" ht="17.100000000000001" customHeight="1">
      <c r="A431" s="3" t="s">
        <v>846</v>
      </c>
      <c r="B431" s="4">
        <v>159</v>
      </c>
    </row>
    <row r="432" spans="1:2" s="1" customFormat="1" ht="17.100000000000001" customHeight="1">
      <c r="A432" s="3" t="s">
        <v>847</v>
      </c>
      <c r="B432" s="4">
        <v>159</v>
      </c>
    </row>
    <row r="433" spans="1:2" s="1" customFormat="1" ht="17.100000000000001" customHeight="1">
      <c r="A433" s="3" t="s">
        <v>848</v>
      </c>
      <c r="B433" s="4">
        <v>0</v>
      </c>
    </row>
    <row r="434" spans="1:2" s="1" customFormat="1" ht="17.100000000000001" customHeight="1">
      <c r="A434" s="3" t="s">
        <v>849</v>
      </c>
      <c r="B434" s="4">
        <v>62895</v>
      </c>
    </row>
    <row r="435" spans="1:2" s="1" customFormat="1" ht="17.100000000000001" customHeight="1">
      <c r="A435" s="3" t="s">
        <v>850</v>
      </c>
      <c r="B435" s="4">
        <v>34697</v>
      </c>
    </row>
    <row r="436" spans="1:2" s="1" customFormat="1" ht="17.100000000000001" customHeight="1">
      <c r="A436" s="3" t="s">
        <v>573</v>
      </c>
      <c r="B436" s="4">
        <v>34697</v>
      </c>
    </row>
    <row r="437" spans="1:2" s="1" customFormat="1" ht="17.100000000000001" customHeight="1">
      <c r="A437" s="3" t="s">
        <v>574</v>
      </c>
      <c r="B437" s="4">
        <v>0</v>
      </c>
    </row>
    <row r="438" spans="1:2" s="1" customFormat="1" ht="17.100000000000001" customHeight="1">
      <c r="A438" s="3" t="s">
        <v>575</v>
      </c>
      <c r="B438" s="4">
        <v>0</v>
      </c>
    </row>
    <row r="439" spans="1:2" s="1" customFormat="1" ht="17.100000000000001" customHeight="1">
      <c r="A439" s="3" t="s">
        <v>851</v>
      </c>
      <c r="B439" s="4">
        <v>0</v>
      </c>
    </row>
    <row r="440" spans="1:2" s="1" customFormat="1" ht="17.100000000000001" customHeight="1">
      <c r="A440" s="3" t="s">
        <v>852</v>
      </c>
      <c r="B440" s="4">
        <v>23474</v>
      </c>
    </row>
    <row r="441" spans="1:2" s="1" customFormat="1" ht="17.100000000000001" customHeight="1">
      <c r="A441" s="3" t="s">
        <v>853</v>
      </c>
      <c r="B441" s="4">
        <v>445</v>
      </c>
    </row>
    <row r="442" spans="1:2" s="1" customFormat="1" ht="17.100000000000001" customHeight="1">
      <c r="A442" s="3" t="s">
        <v>854</v>
      </c>
      <c r="B442" s="4">
        <v>10522</v>
      </c>
    </row>
    <row r="443" spans="1:2" s="1" customFormat="1" ht="17.100000000000001" customHeight="1">
      <c r="A443" s="3" t="s">
        <v>855</v>
      </c>
      <c r="B443" s="4">
        <v>1185</v>
      </c>
    </row>
    <row r="444" spans="1:2" s="1" customFormat="1" ht="17.100000000000001" customHeight="1">
      <c r="A444" s="3" t="s">
        <v>856</v>
      </c>
      <c r="B444" s="4">
        <v>2317</v>
      </c>
    </row>
    <row r="445" spans="1:2" s="1" customFormat="1" ht="17.100000000000001" customHeight="1">
      <c r="A445" s="3" t="s">
        <v>857</v>
      </c>
      <c r="B445" s="4">
        <v>5</v>
      </c>
    </row>
    <row r="446" spans="1:2" s="1" customFormat="1" ht="17.100000000000001" customHeight="1">
      <c r="A446" s="3" t="s">
        <v>858</v>
      </c>
      <c r="B446" s="4">
        <v>0</v>
      </c>
    </row>
    <row r="447" spans="1:2" s="1" customFormat="1" ht="17.100000000000001" customHeight="1">
      <c r="A447" s="3" t="s">
        <v>859</v>
      </c>
      <c r="B447" s="4">
        <v>0</v>
      </c>
    </row>
    <row r="448" spans="1:2" s="1" customFormat="1" ht="17.100000000000001" customHeight="1">
      <c r="A448" s="3" t="s">
        <v>860</v>
      </c>
      <c r="B448" s="4">
        <v>9000</v>
      </c>
    </row>
    <row r="449" spans="1:2" s="1" customFormat="1" ht="17.100000000000001" customHeight="1">
      <c r="A449" s="3" t="s">
        <v>861</v>
      </c>
      <c r="B449" s="4">
        <v>3557</v>
      </c>
    </row>
    <row r="450" spans="1:2" s="1" customFormat="1" ht="17.100000000000001" customHeight="1">
      <c r="A450" s="3" t="s">
        <v>862</v>
      </c>
      <c r="B450" s="4">
        <v>0</v>
      </c>
    </row>
    <row r="451" spans="1:2" s="1" customFormat="1" ht="17.100000000000001" customHeight="1">
      <c r="A451" s="3" t="s">
        <v>863</v>
      </c>
      <c r="B451" s="4">
        <v>0</v>
      </c>
    </row>
    <row r="452" spans="1:2" s="1" customFormat="1" ht="17.100000000000001" customHeight="1">
      <c r="A452" s="3" t="s">
        <v>864</v>
      </c>
      <c r="B452" s="4">
        <v>0</v>
      </c>
    </row>
    <row r="453" spans="1:2" s="1" customFormat="1" ht="17.100000000000001" customHeight="1">
      <c r="A453" s="3" t="s">
        <v>865</v>
      </c>
      <c r="B453" s="4">
        <v>3243</v>
      </c>
    </row>
    <row r="454" spans="1:2" s="1" customFormat="1" ht="17.100000000000001" customHeight="1">
      <c r="A454" s="3" t="s">
        <v>866</v>
      </c>
      <c r="B454" s="4">
        <v>0</v>
      </c>
    </row>
    <row r="455" spans="1:2" s="1" customFormat="1" ht="17.100000000000001" customHeight="1">
      <c r="A455" s="3" t="s">
        <v>867</v>
      </c>
      <c r="B455" s="4">
        <v>314</v>
      </c>
    </row>
    <row r="456" spans="1:2" s="1" customFormat="1" ht="17.100000000000001" customHeight="1">
      <c r="A456" s="3" t="s">
        <v>868</v>
      </c>
      <c r="B456" s="4">
        <v>0</v>
      </c>
    </row>
    <row r="457" spans="1:2" s="1" customFormat="1" ht="17.100000000000001" customHeight="1">
      <c r="A457" s="3" t="s">
        <v>869</v>
      </c>
      <c r="B457" s="4">
        <v>0</v>
      </c>
    </row>
    <row r="458" spans="1:2" s="1" customFormat="1" ht="17.100000000000001" customHeight="1">
      <c r="A458" s="3" t="s">
        <v>870</v>
      </c>
      <c r="B458" s="4">
        <v>0</v>
      </c>
    </row>
    <row r="459" spans="1:2" s="1" customFormat="1" ht="17.100000000000001" customHeight="1">
      <c r="A459" s="3" t="s">
        <v>871</v>
      </c>
      <c r="B459" s="4">
        <v>0</v>
      </c>
    </row>
    <row r="460" spans="1:2" s="1" customFormat="1" ht="17.100000000000001" customHeight="1">
      <c r="A460" s="3" t="s">
        <v>872</v>
      </c>
      <c r="B460" s="4">
        <v>0</v>
      </c>
    </row>
    <row r="461" spans="1:2" s="1" customFormat="1" ht="17.100000000000001" customHeight="1">
      <c r="A461" s="3" t="s">
        <v>873</v>
      </c>
      <c r="B461" s="4">
        <v>0</v>
      </c>
    </row>
    <row r="462" spans="1:2" s="1" customFormat="1" ht="17.100000000000001" customHeight="1">
      <c r="A462" s="3" t="s">
        <v>874</v>
      </c>
      <c r="B462" s="4">
        <v>100</v>
      </c>
    </row>
    <row r="463" spans="1:2" s="1" customFormat="1" ht="17.100000000000001" customHeight="1">
      <c r="A463" s="3" t="s">
        <v>875</v>
      </c>
      <c r="B463" s="4">
        <v>100</v>
      </c>
    </row>
    <row r="464" spans="1:2" s="1" customFormat="1" ht="17.100000000000001" customHeight="1">
      <c r="A464" s="3" t="s">
        <v>876</v>
      </c>
      <c r="B464" s="4">
        <v>0</v>
      </c>
    </row>
    <row r="465" spans="1:2" s="1" customFormat="1" ht="17.100000000000001" customHeight="1">
      <c r="A465" s="3" t="s">
        <v>877</v>
      </c>
      <c r="B465" s="4">
        <v>0</v>
      </c>
    </row>
    <row r="466" spans="1:2" s="1" customFormat="1" ht="17.100000000000001" customHeight="1">
      <c r="A466" s="3" t="s">
        <v>878</v>
      </c>
      <c r="B466" s="4">
        <v>0</v>
      </c>
    </row>
    <row r="467" spans="1:2" s="1" customFormat="1" ht="17.100000000000001" customHeight="1">
      <c r="A467" s="3" t="s">
        <v>879</v>
      </c>
      <c r="B467" s="4">
        <v>0</v>
      </c>
    </row>
    <row r="468" spans="1:2" s="1" customFormat="1" ht="17.100000000000001" customHeight="1">
      <c r="A468" s="3" t="s">
        <v>880</v>
      </c>
      <c r="B468" s="4">
        <v>0</v>
      </c>
    </row>
    <row r="469" spans="1:2" s="1" customFormat="1" ht="17.100000000000001" customHeight="1">
      <c r="A469" s="3" t="s">
        <v>881</v>
      </c>
      <c r="B469" s="4">
        <v>0</v>
      </c>
    </row>
    <row r="470" spans="1:2" s="1" customFormat="1" ht="17.100000000000001" customHeight="1">
      <c r="A470" s="3" t="s">
        <v>882</v>
      </c>
      <c r="B470" s="4">
        <v>67</v>
      </c>
    </row>
    <row r="471" spans="1:2" s="1" customFormat="1" ht="17.100000000000001" customHeight="1">
      <c r="A471" s="3" t="s">
        <v>883</v>
      </c>
      <c r="B471" s="4">
        <v>67</v>
      </c>
    </row>
    <row r="472" spans="1:2" s="1" customFormat="1" ht="17.100000000000001" customHeight="1">
      <c r="A472" s="3" t="s">
        <v>884</v>
      </c>
      <c r="B472" s="4">
        <v>0</v>
      </c>
    </row>
    <row r="473" spans="1:2" s="1" customFormat="1" ht="17.100000000000001" customHeight="1">
      <c r="A473" s="3" t="s">
        <v>885</v>
      </c>
      <c r="B473" s="4">
        <v>0</v>
      </c>
    </row>
    <row r="474" spans="1:2" s="1" customFormat="1" ht="17.100000000000001" customHeight="1">
      <c r="A474" s="3" t="s">
        <v>886</v>
      </c>
      <c r="B474" s="4">
        <v>0</v>
      </c>
    </row>
    <row r="475" spans="1:2" s="1" customFormat="1" ht="17.100000000000001" customHeight="1">
      <c r="A475" s="3" t="s">
        <v>887</v>
      </c>
      <c r="B475" s="4">
        <v>0</v>
      </c>
    </row>
    <row r="476" spans="1:2" s="1" customFormat="1" ht="17.100000000000001" customHeight="1">
      <c r="A476" s="3" t="s">
        <v>888</v>
      </c>
      <c r="B476" s="4">
        <v>0</v>
      </c>
    </row>
    <row r="477" spans="1:2" s="1" customFormat="1" ht="17.100000000000001" customHeight="1">
      <c r="A477" s="3" t="s">
        <v>889</v>
      </c>
      <c r="B477" s="4">
        <v>0</v>
      </c>
    </row>
    <row r="478" spans="1:2" s="1" customFormat="1" ht="17.100000000000001" customHeight="1">
      <c r="A478" s="3" t="s">
        <v>890</v>
      </c>
      <c r="B478" s="4">
        <v>0</v>
      </c>
    </row>
    <row r="479" spans="1:2" s="1" customFormat="1" ht="17.100000000000001" customHeight="1">
      <c r="A479" s="3" t="s">
        <v>891</v>
      </c>
      <c r="B479" s="4">
        <v>0</v>
      </c>
    </row>
    <row r="480" spans="1:2" s="1" customFormat="1" ht="17.100000000000001" customHeight="1">
      <c r="A480" s="3" t="s">
        <v>892</v>
      </c>
      <c r="B480" s="4">
        <v>1000</v>
      </c>
    </row>
    <row r="481" spans="1:2" s="1" customFormat="1" ht="17.100000000000001" customHeight="1">
      <c r="A481" s="3" t="s">
        <v>893</v>
      </c>
      <c r="B481" s="4">
        <v>0</v>
      </c>
    </row>
    <row r="482" spans="1:2" s="1" customFormat="1" ht="17.100000000000001" customHeight="1">
      <c r="A482" s="3" t="s">
        <v>894</v>
      </c>
      <c r="B482" s="4">
        <v>0</v>
      </c>
    </row>
    <row r="483" spans="1:2" s="1" customFormat="1" ht="17.100000000000001" customHeight="1">
      <c r="A483" s="3" t="s">
        <v>895</v>
      </c>
      <c r="B483" s="4">
        <v>0</v>
      </c>
    </row>
    <row r="484" spans="1:2" s="1" customFormat="1" ht="17.100000000000001" customHeight="1">
      <c r="A484" s="3" t="s">
        <v>896</v>
      </c>
      <c r="B484" s="4">
        <v>0</v>
      </c>
    </row>
    <row r="485" spans="1:2" s="1" customFormat="1" ht="17.100000000000001" customHeight="1">
      <c r="A485" s="3" t="s">
        <v>897</v>
      </c>
      <c r="B485" s="4">
        <v>0</v>
      </c>
    </row>
    <row r="486" spans="1:2" s="1" customFormat="1" ht="17.100000000000001" customHeight="1">
      <c r="A486" s="3" t="s">
        <v>898</v>
      </c>
      <c r="B486" s="4">
        <v>1000</v>
      </c>
    </row>
    <row r="487" spans="1:2" s="1" customFormat="1" ht="17.100000000000001" customHeight="1">
      <c r="A487" s="3" t="s">
        <v>899</v>
      </c>
      <c r="B487" s="4">
        <v>0</v>
      </c>
    </row>
    <row r="488" spans="1:2" s="1" customFormat="1" ht="17.100000000000001" customHeight="1">
      <c r="A488" s="3" t="s">
        <v>900</v>
      </c>
      <c r="B488" s="4">
        <v>0</v>
      </c>
    </row>
    <row r="489" spans="1:2" s="1" customFormat="1" ht="17.100000000000001" customHeight="1">
      <c r="A489" s="3" t="s">
        <v>901</v>
      </c>
      <c r="B489" s="4">
        <v>1824</v>
      </c>
    </row>
    <row r="490" spans="1:2" s="1" customFormat="1" ht="17.100000000000001" customHeight="1">
      <c r="A490" s="3" t="s">
        <v>902</v>
      </c>
      <c r="B490" s="4">
        <v>177</v>
      </c>
    </row>
    <row r="491" spans="1:2" s="1" customFormat="1" ht="17.100000000000001" customHeight="1">
      <c r="A491" s="3" t="s">
        <v>573</v>
      </c>
      <c r="B491" s="4">
        <v>177</v>
      </c>
    </row>
    <row r="492" spans="1:2" s="1" customFormat="1" ht="17.100000000000001" customHeight="1">
      <c r="A492" s="3" t="s">
        <v>574</v>
      </c>
      <c r="B492" s="4">
        <v>0</v>
      </c>
    </row>
    <row r="493" spans="1:2" s="1" customFormat="1" ht="17.100000000000001" customHeight="1">
      <c r="A493" s="3" t="s">
        <v>575</v>
      </c>
      <c r="B493" s="4">
        <v>0</v>
      </c>
    </row>
    <row r="494" spans="1:2" s="1" customFormat="1" ht="17.100000000000001" customHeight="1">
      <c r="A494" s="3" t="s">
        <v>903</v>
      </c>
      <c r="B494" s="4">
        <v>0</v>
      </c>
    </row>
    <row r="495" spans="1:2" s="1" customFormat="1" ht="17.100000000000001" customHeight="1">
      <c r="A495" s="3" t="s">
        <v>904</v>
      </c>
      <c r="B495" s="4">
        <v>0</v>
      </c>
    </row>
    <row r="496" spans="1:2" s="1" customFormat="1" ht="17.100000000000001" customHeight="1">
      <c r="A496" s="3" t="s">
        <v>905</v>
      </c>
      <c r="B496" s="4">
        <v>0</v>
      </c>
    </row>
    <row r="497" spans="1:2" s="1" customFormat="1" ht="17.100000000000001" customHeight="1">
      <c r="A497" s="3" t="s">
        <v>906</v>
      </c>
      <c r="B497" s="4">
        <v>0</v>
      </c>
    </row>
    <row r="498" spans="1:2" s="1" customFormat="1" ht="17.100000000000001" customHeight="1">
      <c r="A498" s="3" t="s">
        <v>907</v>
      </c>
      <c r="B498" s="4">
        <v>0</v>
      </c>
    </row>
    <row r="499" spans="1:2" s="1" customFormat="1" ht="17.100000000000001" customHeight="1">
      <c r="A499" s="3" t="s">
        <v>908</v>
      </c>
      <c r="B499" s="4">
        <v>0</v>
      </c>
    </row>
    <row r="500" spans="1:2" s="1" customFormat="1" ht="17.100000000000001" customHeight="1">
      <c r="A500" s="3" t="s">
        <v>909</v>
      </c>
      <c r="B500" s="4">
        <v>0</v>
      </c>
    </row>
    <row r="501" spans="1:2" s="1" customFormat="1" ht="17.100000000000001" customHeight="1">
      <c r="A501" s="3" t="s">
        <v>910</v>
      </c>
      <c r="B501" s="4">
        <v>0</v>
      </c>
    </row>
    <row r="502" spans="1:2" s="1" customFormat="1" ht="17.100000000000001" customHeight="1">
      <c r="A502" s="3" t="s">
        <v>911</v>
      </c>
      <c r="B502" s="4">
        <v>0</v>
      </c>
    </row>
    <row r="503" spans="1:2" s="1" customFormat="1" ht="17.100000000000001" customHeight="1">
      <c r="A503" s="3" t="s">
        <v>912</v>
      </c>
      <c r="B503" s="4">
        <v>0</v>
      </c>
    </row>
    <row r="504" spans="1:2" s="1" customFormat="1" ht="17.100000000000001" customHeight="1">
      <c r="A504" s="3" t="s">
        <v>913</v>
      </c>
      <c r="B504" s="4">
        <v>0</v>
      </c>
    </row>
    <row r="505" spans="1:2" s="1" customFormat="1" ht="17.100000000000001" customHeight="1">
      <c r="A505" s="3" t="s">
        <v>905</v>
      </c>
      <c r="B505" s="4">
        <v>0</v>
      </c>
    </row>
    <row r="506" spans="1:2" s="1" customFormat="1" ht="17.100000000000001" customHeight="1">
      <c r="A506" s="3" t="s">
        <v>914</v>
      </c>
      <c r="B506" s="4">
        <v>0</v>
      </c>
    </row>
    <row r="507" spans="1:2" s="1" customFormat="1" ht="17.100000000000001" customHeight="1">
      <c r="A507" s="3" t="s">
        <v>915</v>
      </c>
      <c r="B507" s="4">
        <v>0</v>
      </c>
    </row>
    <row r="508" spans="1:2" s="1" customFormat="1" ht="17.100000000000001" customHeight="1">
      <c r="A508" s="3" t="s">
        <v>916</v>
      </c>
      <c r="B508" s="4">
        <v>0</v>
      </c>
    </row>
    <row r="509" spans="1:2" s="1" customFormat="1" ht="17.100000000000001" customHeight="1">
      <c r="A509" s="3" t="s">
        <v>917</v>
      </c>
      <c r="B509" s="4">
        <v>0</v>
      </c>
    </row>
    <row r="510" spans="1:2" s="1" customFormat="1" ht="17.100000000000001" customHeight="1">
      <c r="A510" s="3" t="s">
        <v>918</v>
      </c>
      <c r="B510" s="4">
        <v>1584</v>
      </c>
    </row>
    <row r="511" spans="1:2" s="1" customFormat="1" ht="17.100000000000001" customHeight="1">
      <c r="A511" s="3" t="s">
        <v>905</v>
      </c>
      <c r="B511" s="4">
        <v>0</v>
      </c>
    </row>
    <row r="512" spans="1:2" s="1" customFormat="1" ht="17.100000000000001" customHeight="1">
      <c r="A512" s="3" t="s">
        <v>919</v>
      </c>
      <c r="B512" s="4">
        <v>1584</v>
      </c>
    </row>
    <row r="513" spans="1:2" s="1" customFormat="1" ht="17.100000000000001" customHeight="1">
      <c r="A513" s="3" t="s">
        <v>920</v>
      </c>
      <c r="B513" s="4">
        <v>0</v>
      </c>
    </row>
    <row r="514" spans="1:2" s="1" customFormat="1" ht="17.100000000000001" customHeight="1">
      <c r="A514" s="3" t="s">
        <v>921</v>
      </c>
      <c r="B514" s="4">
        <v>0</v>
      </c>
    </row>
    <row r="515" spans="1:2" s="1" customFormat="1" ht="17.100000000000001" customHeight="1">
      <c r="A515" s="3" t="s">
        <v>922</v>
      </c>
      <c r="B515" s="4">
        <v>0</v>
      </c>
    </row>
    <row r="516" spans="1:2" s="1" customFormat="1" ht="17.100000000000001" customHeight="1">
      <c r="A516" s="3" t="s">
        <v>923</v>
      </c>
      <c r="B516" s="4">
        <v>0</v>
      </c>
    </row>
    <row r="517" spans="1:2" s="1" customFormat="1" ht="17.100000000000001" customHeight="1">
      <c r="A517" s="3" t="s">
        <v>905</v>
      </c>
      <c r="B517" s="4">
        <v>0</v>
      </c>
    </row>
    <row r="518" spans="1:2" s="1" customFormat="1" ht="17.100000000000001" customHeight="1">
      <c r="A518" s="3" t="s">
        <v>924</v>
      </c>
      <c r="B518" s="4">
        <v>0</v>
      </c>
    </row>
    <row r="519" spans="1:2" s="1" customFormat="1" ht="17.100000000000001" customHeight="1">
      <c r="A519" s="3" t="s">
        <v>925</v>
      </c>
      <c r="B519" s="4">
        <v>0</v>
      </c>
    </row>
    <row r="520" spans="1:2" s="1" customFormat="1" ht="17.100000000000001" customHeight="1">
      <c r="A520" s="3" t="s">
        <v>926</v>
      </c>
      <c r="B520" s="4">
        <v>0</v>
      </c>
    </row>
    <row r="521" spans="1:2" s="1" customFormat="1" ht="17.100000000000001" customHeight="1">
      <c r="A521" s="3" t="s">
        <v>927</v>
      </c>
      <c r="B521" s="4">
        <v>0</v>
      </c>
    </row>
    <row r="522" spans="1:2" s="1" customFormat="1" ht="17.100000000000001" customHeight="1">
      <c r="A522" s="3" t="s">
        <v>928</v>
      </c>
      <c r="B522" s="4">
        <v>0</v>
      </c>
    </row>
    <row r="523" spans="1:2" s="1" customFormat="1" ht="17.100000000000001" customHeight="1">
      <c r="A523" s="3" t="s">
        <v>929</v>
      </c>
      <c r="B523" s="4">
        <v>0</v>
      </c>
    </row>
    <row r="524" spans="1:2" s="1" customFormat="1" ht="17.100000000000001" customHeight="1">
      <c r="A524" s="3" t="s">
        <v>930</v>
      </c>
      <c r="B524" s="4">
        <v>0</v>
      </c>
    </row>
    <row r="525" spans="1:2" s="1" customFormat="1" ht="17.100000000000001" customHeight="1">
      <c r="A525" s="3" t="s">
        <v>931</v>
      </c>
      <c r="B525" s="4">
        <v>0</v>
      </c>
    </row>
    <row r="526" spans="1:2" s="1" customFormat="1" ht="17.100000000000001" customHeight="1">
      <c r="A526" s="3" t="s">
        <v>932</v>
      </c>
      <c r="B526" s="4">
        <v>55</v>
      </c>
    </row>
    <row r="527" spans="1:2" s="1" customFormat="1" ht="17.100000000000001" customHeight="1">
      <c r="A527" s="3" t="s">
        <v>905</v>
      </c>
      <c r="B527" s="4">
        <v>0</v>
      </c>
    </row>
    <row r="528" spans="1:2" s="1" customFormat="1" ht="17.100000000000001" customHeight="1">
      <c r="A528" s="3" t="s">
        <v>933</v>
      </c>
      <c r="B528" s="4">
        <v>25</v>
      </c>
    </row>
    <row r="529" spans="1:2" s="1" customFormat="1" ht="17.100000000000001" customHeight="1">
      <c r="A529" s="3" t="s">
        <v>934</v>
      </c>
      <c r="B529" s="4">
        <v>0</v>
      </c>
    </row>
    <row r="530" spans="1:2" s="1" customFormat="1" ht="17.100000000000001" customHeight="1">
      <c r="A530" s="3" t="s">
        <v>935</v>
      </c>
      <c r="B530" s="4">
        <v>0</v>
      </c>
    </row>
    <row r="531" spans="1:2" s="1" customFormat="1" ht="17.100000000000001" customHeight="1">
      <c r="A531" s="3" t="s">
        <v>936</v>
      </c>
      <c r="B531" s="4">
        <v>0</v>
      </c>
    </row>
    <row r="532" spans="1:2" s="1" customFormat="1" ht="17.100000000000001" customHeight="1">
      <c r="A532" s="3" t="s">
        <v>937</v>
      </c>
      <c r="B532" s="4">
        <v>30</v>
      </c>
    </row>
    <row r="533" spans="1:2" s="1" customFormat="1" ht="17.100000000000001" customHeight="1">
      <c r="A533" s="3" t="s">
        <v>938</v>
      </c>
      <c r="B533" s="4">
        <v>0</v>
      </c>
    </row>
    <row r="534" spans="1:2" s="1" customFormat="1" ht="17.100000000000001" customHeight="1">
      <c r="A534" s="3" t="s">
        <v>939</v>
      </c>
      <c r="B534" s="4">
        <v>0</v>
      </c>
    </row>
    <row r="535" spans="1:2" s="1" customFormat="1" ht="17.100000000000001" customHeight="1">
      <c r="A535" s="3" t="s">
        <v>940</v>
      </c>
      <c r="B535" s="4">
        <v>0</v>
      </c>
    </row>
    <row r="536" spans="1:2" s="1" customFormat="1" ht="17.100000000000001" customHeight="1">
      <c r="A536" s="3" t="s">
        <v>941</v>
      </c>
      <c r="B536" s="4">
        <v>0</v>
      </c>
    </row>
    <row r="537" spans="1:2" s="1" customFormat="1" ht="17.100000000000001" customHeight="1">
      <c r="A537" s="3" t="s">
        <v>942</v>
      </c>
      <c r="B537" s="4">
        <v>0</v>
      </c>
    </row>
    <row r="538" spans="1:2" s="1" customFormat="1" ht="17.100000000000001" customHeight="1">
      <c r="A538" s="3" t="s">
        <v>943</v>
      </c>
      <c r="B538" s="4">
        <v>0</v>
      </c>
    </row>
    <row r="539" spans="1:2" s="1" customFormat="1" ht="17.100000000000001" customHeight="1">
      <c r="A539" s="3" t="s">
        <v>944</v>
      </c>
      <c r="B539" s="4">
        <v>0</v>
      </c>
    </row>
    <row r="540" spans="1:2" s="1" customFormat="1" ht="17.100000000000001" customHeight="1">
      <c r="A540" s="3" t="s">
        <v>945</v>
      </c>
      <c r="B540" s="4">
        <v>8</v>
      </c>
    </row>
    <row r="541" spans="1:2" s="1" customFormat="1" ht="17.100000000000001" customHeight="1">
      <c r="A541" s="3" t="s">
        <v>946</v>
      </c>
      <c r="B541" s="4">
        <v>2</v>
      </c>
    </row>
    <row r="542" spans="1:2" s="1" customFormat="1" ht="17.100000000000001" customHeight="1">
      <c r="A542" s="3" t="s">
        <v>947</v>
      </c>
      <c r="B542" s="4">
        <v>0</v>
      </c>
    </row>
    <row r="543" spans="1:2" s="1" customFormat="1" ht="17.100000000000001" customHeight="1">
      <c r="A543" s="3" t="s">
        <v>948</v>
      </c>
      <c r="B543" s="4">
        <v>0</v>
      </c>
    </row>
    <row r="544" spans="1:2" s="1" customFormat="1" ht="17.100000000000001" customHeight="1">
      <c r="A544" s="3" t="s">
        <v>949</v>
      </c>
      <c r="B544" s="4">
        <v>6</v>
      </c>
    </row>
    <row r="545" spans="1:2" s="1" customFormat="1" ht="17.100000000000001" customHeight="1">
      <c r="A545" s="3" t="s">
        <v>950</v>
      </c>
      <c r="B545" s="4">
        <v>4188</v>
      </c>
    </row>
    <row r="546" spans="1:2" s="1" customFormat="1" ht="17.100000000000001" customHeight="1">
      <c r="A546" s="3" t="s">
        <v>951</v>
      </c>
      <c r="B546" s="4">
        <v>877</v>
      </c>
    </row>
    <row r="547" spans="1:2" s="1" customFormat="1" ht="17.100000000000001" customHeight="1">
      <c r="A547" s="3" t="s">
        <v>573</v>
      </c>
      <c r="B547" s="4">
        <v>617</v>
      </c>
    </row>
    <row r="548" spans="1:2" s="1" customFormat="1" ht="17.100000000000001" customHeight="1">
      <c r="A548" s="3" t="s">
        <v>574</v>
      </c>
      <c r="B548" s="4">
        <v>0</v>
      </c>
    </row>
    <row r="549" spans="1:2" s="1" customFormat="1" ht="17.100000000000001" customHeight="1">
      <c r="A549" s="3" t="s">
        <v>575</v>
      </c>
      <c r="B549" s="4">
        <v>0</v>
      </c>
    </row>
    <row r="550" spans="1:2" s="1" customFormat="1" ht="17.100000000000001" customHeight="1">
      <c r="A550" s="3" t="s">
        <v>952</v>
      </c>
      <c r="B550" s="4">
        <v>0</v>
      </c>
    </row>
    <row r="551" spans="1:2" s="1" customFormat="1" ht="17.100000000000001" customHeight="1">
      <c r="A551" s="3" t="s">
        <v>953</v>
      </c>
      <c r="B551" s="4">
        <v>0</v>
      </c>
    </row>
    <row r="552" spans="1:2" s="1" customFormat="1" ht="17.100000000000001" customHeight="1">
      <c r="A552" s="3" t="s">
        <v>954</v>
      </c>
      <c r="B552" s="4">
        <v>0</v>
      </c>
    </row>
    <row r="553" spans="1:2" s="1" customFormat="1" ht="17.100000000000001" customHeight="1">
      <c r="A553" s="3" t="s">
        <v>955</v>
      </c>
      <c r="B553" s="4">
        <v>0</v>
      </c>
    </row>
    <row r="554" spans="1:2" s="1" customFormat="1" ht="17.100000000000001" customHeight="1">
      <c r="A554" s="3" t="s">
        <v>956</v>
      </c>
      <c r="B554" s="4">
        <v>0</v>
      </c>
    </row>
    <row r="555" spans="1:2" s="1" customFormat="1" ht="17.100000000000001" customHeight="1">
      <c r="A555" s="3" t="s">
        <v>957</v>
      </c>
      <c r="B555" s="4">
        <v>20</v>
      </c>
    </row>
    <row r="556" spans="1:2" s="1" customFormat="1" ht="17.100000000000001" customHeight="1">
      <c r="A556" s="3" t="s">
        <v>958</v>
      </c>
      <c r="B556" s="4">
        <v>0</v>
      </c>
    </row>
    <row r="557" spans="1:2" s="1" customFormat="1" ht="17.100000000000001" customHeight="1">
      <c r="A557" s="3" t="s">
        <v>959</v>
      </c>
      <c r="B557" s="4">
        <v>83</v>
      </c>
    </row>
    <row r="558" spans="1:2" s="1" customFormat="1" ht="17.100000000000001" customHeight="1">
      <c r="A558" s="3" t="s">
        <v>960</v>
      </c>
      <c r="B558" s="4">
        <v>0</v>
      </c>
    </row>
    <row r="559" spans="1:2" s="1" customFormat="1" ht="17.100000000000001" customHeight="1">
      <c r="A559" s="3" t="s">
        <v>961</v>
      </c>
      <c r="B559" s="4">
        <v>157</v>
      </c>
    </row>
    <row r="560" spans="1:2" s="1" customFormat="1" ht="17.100000000000001" customHeight="1">
      <c r="A560" s="3" t="s">
        <v>962</v>
      </c>
      <c r="B560" s="4">
        <v>115</v>
      </c>
    </row>
    <row r="561" spans="1:2" s="1" customFormat="1" ht="17.100000000000001" customHeight="1">
      <c r="A561" s="3" t="s">
        <v>573</v>
      </c>
      <c r="B561" s="4">
        <v>0</v>
      </c>
    </row>
    <row r="562" spans="1:2" s="1" customFormat="1" ht="17.100000000000001" customHeight="1">
      <c r="A562" s="3" t="s">
        <v>574</v>
      </c>
      <c r="B562" s="4">
        <v>0</v>
      </c>
    </row>
    <row r="563" spans="1:2" s="1" customFormat="1" ht="17.100000000000001" customHeight="1">
      <c r="A563" s="3" t="s">
        <v>575</v>
      </c>
      <c r="B563" s="4">
        <v>0</v>
      </c>
    </row>
    <row r="564" spans="1:2" s="1" customFormat="1" ht="17.100000000000001" customHeight="1">
      <c r="A564" s="3" t="s">
        <v>963</v>
      </c>
      <c r="B564" s="4">
        <v>2</v>
      </c>
    </row>
    <row r="565" spans="1:2" s="1" customFormat="1" ht="17.100000000000001" customHeight="1">
      <c r="A565" s="3" t="s">
        <v>964</v>
      </c>
      <c r="B565" s="4">
        <v>113</v>
      </c>
    </row>
    <row r="566" spans="1:2" s="1" customFormat="1" ht="17.100000000000001" customHeight="1">
      <c r="A566" s="3" t="s">
        <v>965</v>
      </c>
      <c r="B566" s="4">
        <v>0</v>
      </c>
    </row>
    <row r="567" spans="1:2" s="1" customFormat="1" ht="17.100000000000001" customHeight="1">
      <c r="A567" s="3" t="s">
        <v>966</v>
      </c>
      <c r="B567" s="4">
        <v>0</v>
      </c>
    </row>
    <row r="568" spans="1:2" s="1" customFormat="1" ht="17.100000000000001" customHeight="1">
      <c r="A568" s="3" t="s">
        <v>967</v>
      </c>
      <c r="B568" s="4">
        <v>5</v>
      </c>
    </row>
    <row r="569" spans="1:2" s="1" customFormat="1" ht="17.100000000000001" customHeight="1">
      <c r="A569" s="3" t="s">
        <v>573</v>
      </c>
      <c r="B569" s="4">
        <v>0</v>
      </c>
    </row>
    <row r="570" spans="1:2" s="1" customFormat="1" ht="17.100000000000001" customHeight="1">
      <c r="A570" s="3" t="s">
        <v>574</v>
      </c>
      <c r="B570" s="4">
        <v>0</v>
      </c>
    </row>
    <row r="571" spans="1:2" s="1" customFormat="1" ht="17.100000000000001" customHeight="1">
      <c r="A571" s="3" t="s">
        <v>575</v>
      </c>
      <c r="B571" s="4">
        <v>0</v>
      </c>
    </row>
    <row r="572" spans="1:2" s="1" customFormat="1" ht="17.100000000000001" customHeight="1">
      <c r="A572" s="3" t="s">
        <v>968</v>
      </c>
      <c r="B572" s="4">
        <v>0</v>
      </c>
    </row>
    <row r="573" spans="1:2" s="1" customFormat="1" ht="17.100000000000001" customHeight="1">
      <c r="A573" s="3" t="s">
        <v>969</v>
      </c>
      <c r="B573" s="4">
        <v>0</v>
      </c>
    </row>
    <row r="574" spans="1:2" s="1" customFormat="1" ht="17.100000000000001" customHeight="1">
      <c r="A574" s="3" t="s">
        <v>970</v>
      </c>
      <c r="B574" s="4">
        <v>0</v>
      </c>
    </row>
    <row r="575" spans="1:2" s="1" customFormat="1" ht="17.100000000000001" customHeight="1">
      <c r="A575" s="3" t="s">
        <v>971</v>
      </c>
      <c r="B575" s="4">
        <v>0</v>
      </c>
    </row>
    <row r="576" spans="1:2" s="1" customFormat="1" ht="17.100000000000001" customHeight="1">
      <c r="A576" s="3" t="s">
        <v>972</v>
      </c>
      <c r="B576" s="4">
        <v>0</v>
      </c>
    </row>
    <row r="577" spans="1:2" s="1" customFormat="1" ht="17.100000000000001" customHeight="1">
      <c r="A577" s="3" t="s">
        <v>973</v>
      </c>
      <c r="B577" s="4">
        <v>0</v>
      </c>
    </row>
    <row r="578" spans="1:2" s="1" customFormat="1" ht="17.100000000000001" customHeight="1">
      <c r="A578" s="3" t="s">
        <v>974</v>
      </c>
      <c r="B578" s="4">
        <v>5</v>
      </c>
    </row>
    <row r="579" spans="1:2" s="1" customFormat="1" ht="17.100000000000001" customHeight="1">
      <c r="A579" s="3" t="s">
        <v>975</v>
      </c>
      <c r="B579" s="4">
        <v>791</v>
      </c>
    </row>
    <row r="580" spans="1:2" s="1" customFormat="1" ht="17.100000000000001" customHeight="1">
      <c r="A580" s="3" t="s">
        <v>573</v>
      </c>
      <c r="B580" s="4">
        <v>216</v>
      </c>
    </row>
    <row r="581" spans="1:2" s="1" customFormat="1" ht="17.100000000000001" customHeight="1">
      <c r="A581" s="3" t="s">
        <v>574</v>
      </c>
      <c r="B581" s="4">
        <v>0</v>
      </c>
    </row>
    <row r="582" spans="1:2" s="1" customFormat="1" ht="17.100000000000001" customHeight="1">
      <c r="A582" s="3" t="s">
        <v>575</v>
      </c>
      <c r="B582" s="4">
        <v>0</v>
      </c>
    </row>
    <row r="583" spans="1:2" s="1" customFormat="1" ht="17.100000000000001" customHeight="1">
      <c r="A583" s="3" t="s">
        <v>976</v>
      </c>
      <c r="B583" s="4">
        <v>0</v>
      </c>
    </row>
    <row r="584" spans="1:2" s="1" customFormat="1" ht="17.100000000000001" customHeight="1">
      <c r="A584" s="3" t="s">
        <v>977</v>
      </c>
      <c r="B584" s="4">
        <v>0</v>
      </c>
    </row>
    <row r="585" spans="1:2" s="1" customFormat="1" ht="17.100000000000001" customHeight="1">
      <c r="A585" s="3" t="s">
        <v>978</v>
      </c>
      <c r="B585" s="4">
        <v>0</v>
      </c>
    </row>
    <row r="586" spans="1:2" s="1" customFormat="1" ht="17.100000000000001" customHeight="1">
      <c r="A586" s="3" t="s">
        <v>979</v>
      </c>
      <c r="B586" s="4">
        <v>0</v>
      </c>
    </row>
    <row r="587" spans="1:2" s="1" customFormat="1" ht="17.100000000000001" customHeight="1">
      <c r="A587" s="3" t="s">
        <v>980</v>
      </c>
      <c r="B587" s="4">
        <v>0</v>
      </c>
    </row>
    <row r="588" spans="1:2" s="1" customFormat="1" ht="17.100000000000001" customHeight="1">
      <c r="A588" s="3" t="s">
        <v>981</v>
      </c>
      <c r="B588" s="4">
        <v>0</v>
      </c>
    </row>
    <row r="589" spans="1:2" s="1" customFormat="1" ht="17.100000000000001" customHeight="1">
      <c r="A589" s="3" t="s">
        <v>982</v>
      </c>
      <c r="B589" s="4">
        <v>575</v>
      </c>
    </row>
    <row r="590" spans="1:2" s="1" customFormat="1" ht="17.100000000000001" customHeight="1">
      <c r="A590" s="3" t="s">
        <v>983</v>
      </c>
      <c r="B590" s="4">
        <v>2400</v>
      </c>
    </row>
    <row r="591" spans="1:2" s="1" customFormat="1" ht="17.100000000000001" customHeight="1">
      <c r="A591" s="3" t="s">
        <v>984</v>
      </c>
      <c r="B591" s="4">
        <v>0</v>
      </c>
    </row>
    <row r="592" spans="1:2" s="1" customFormat="1" ht="17.100000000000001" customHeight="1">
      <c r="A592" s="3" t="s">
        <v>985</v>
      </c>
      <c r="B592" s="4">
        <v>0</v>
      </c>
    </row>
    <row r="593" spans="1:2" s="1" customFormat="1" ht="17.100000000000001" customHeight="1">
      <c r="A593" s="3" t="s">
        <v>986</v>
      </c>
      <c r="B593" s="4">
        <v>2400</v>
      </c>
    </row>
    <row r="594" spans="1:2" s="1" customFormat="1" ht="17.100000000000001" customHeight="1">
      <c r="A594" s="3" t="s">
        <v>987</v>
      </c>
      <c r="B594" s="4">
        <v>35010</v>
      </c>
    </row>
    <row r="595" spans="1:2" s="1" customFormat="1" ht="17.100000000000001" customHeight="1">
      <c r="A595" s="3" t="s">
        <v>988</v>
      </c>
      <c r="B595" s="4">
        <v>2371</v>
      </c>
    </row>
    <row r="596" spans="1:2" s="1" customFormat="1" ht="17.100000000000001" customHeight="1">
      <c r="A596" s="3" t="s">
        <v>573</v>
      </c>
      <c r="B596" s="4">
        <v>505</v>
      </c>
    </row>
    <row r="597" spans="1:2" s="1" customFormat="1" ht="17.100000000000001" customHeight="1">
      <c r="A597" s="3" t="s">
        <v>574</v>
      </c>
      <c r="B597" s="4">
        <v>0</v>
      </c>
    </row>
    <row r="598" spans="1:2" s="1" customFormat="1" ht="17.100000000000001" customHeight="1">
      <c r="A598" s="3" t="s">
        <v>575</v>
      </c>
      <c r="B598" s="4">
        <v>0</v>
      </c>
    </row>
    <row r="599" spans="1:2" s="1" customFormat="1" ht="17.100000000000001" customHeight="1">
      <c r="A599" s="3" t="s">
        <v>989</v>
      </c>
      <c r="B599" s="4">
        <v>17</v>
      </c>
    </row>
    <row r="600" spans="1:2" s="1" customFormat="1" ht="17.100000000000001" customHeight="1">
      <c r="A600" s="3" t="s">
        <v>990</v>
      </c>
      <c r="B600" s="4">
        <v>25</v>
      </c>
    </row>
    <row r="601" spans="1:2" s="1" customFormat="1" ht="17.100000000000001" customHeight="1">
      <c r="A601" s="3" t="s">
        <v>991</v>
      </c>
      <c r="B601" s="4">
        <v>1264</v>
      </c>
    </row>
    <row r="602" spans="1:2" s="1" customFormat="1" ht="17.100000000000001" customHeight="1">
      <c r="A602" s="3" t="s">
        <v>992</v>
      </c>
      <c r="B602" s="4">
        <v>75</v>
      </c>
    </row>
    <row r="603" spans="1:2" s="1" customFormat="1" ht="17.100000000000001" customHeight="1">
      <c r="A603" s="3" t="s">
        <v>616</v>
      </c>
      <c r="B603" s="4">
        <v>20</v>
      </c>
    </row>
    <row r="604" spans="1:2" s="1" customFormat="1" ht="17.100000000000001" customHeight="1">
      <c r="A604" s="3" t="s">
        <v>993</v>
      </c>
      <c r="B604" s="4">
        <v>239</v>
      </c>
    </row>
    <row r="605" spans="1:2" s="1" customFormat="1" ht="17.100000000000001" customHeight="1">
      <c r="A605" s="3" t="s">
        <v>994</v>
      </c>
      <c r="B605" s="4">
        <v>0</v>
      </c>
    </row>
    <row r="606" spans="1:2" s="1" customFormat="1" ht="17.100000000000001" customHeight="1">
      <c r="A606" s="3" t="s">
        <v>995</v>
      </c>
      <c r="B606" s="4">
        <v>0</v>
      </c>
    </row>
    <row r="607" spans="1:2" s="1" customFormat="1" ht="17.100000000000001" customHeight="1">
      <c r="A607" s="3" t="s">
        <v>996</v>
      </c>
      <c r="B607" s="4">
        <v>0</v>
      </c>
    </row>
    <row r="608" spans="1:2" s="1" customFormat="1" ht="17.100000000000001" customHeight="1">
      <c r="A608" s="3" t="s">
        <v>997</v>
      </c>
      <c r="B608" s="4">
        <v>226</v>
      </c>
    </row>
    <row r="609" spans="1:2" s="1" customFormat="1" ht="17.100000000000001" customHeight="1">
      <c r="A609" s="3" t="s">
        <v>998</v>
      </c>
      <c r="B609" s="4">
        <v>5481</v>
      </c>
    </row>
    <row r="610" spans="1:2" s="1" customFormat="1" ht="17.100000000000001" customHeight="1">
      <c r="A610" s="3" t="s">
        <v>573</v>
      </c>
      <c r="B610" s="4">
        <v>4206</v>
      </c>
    </row>
    <row r="611" spans="1:2" s="1" customFormat="1" ht="17.100000000000001" customHeight="1">
      <c r="A611" s="3" t="s">
        <v>574</v>
      </c>
      <c r="B611" s="4">
        <v>0</v>
      </c>
    </row>
    <row r="612" spans="1:2" s="1" customFormat="1" ht="17.100000000000001" customHeight="1">
      <c r="A612" s="3" t="s">
        <v>575</v>
      </c>
      <c r="B612" s="4">
        <v>0</v>
      </c>
    </row>
    <row r="613" spans="1:2" s="1" customFormat="1" ht="17.100000000000001" customHeight="1">
      <c r="A613" s="3" t="s">
        <v>999</v>
      </c>
      <c r="B613" s="4">
        <v>12</v>
      </c>
    </row>
    <row r="614" spans="1:2" s="1" customFormat="1" ht="17.100000000000001" customHeight="1">
      <c r="A614" s="3" t="s">
        <v>1000</v>
      </c>
      <c r="B614" s="4">
        <v>318</v>
      </c>
    </row>
    <row r="615" spans="1:2" s="1" customFormat="1" ht="17.100000000000001" customHeight="1">
      <c r="A615" s="3" t="s">
        <v>1001</v>
      </c>
      <c r="B615" s="4">
        <v>0</v>
      </c>
    </row>
    <row r="616" spans="1:2" s="1" customFormat="1" ht="17.100000000000001" customHeight="1">
      <c r="A616" s="3" t="s">
        <v>1002</v>
      </c>
      <c r="B616" s="4">
        <v>55</v>
      </c>
    </row>
    <row r="617" spans="1:2" s="1" customFormat="1" ht="17.100000000000001" customHeight="1">
      <c r="A617" s="3" t="s">
        <v>1003</v>
      </c>
      <c r="B617" s="4">
        <v>0</v>
      </c>
    </row>
    <row r="618" spans="1:2" s="1" customFormat="1" ht="17.100000000000001" customHeight="1">
      <c r="A618" s="3" t="s">
        <v>1004</v>
      </c>
      <c r="B618" s="4">
        <v>0</v>
      </c>
    </row>
    <row r="619" spans="1:2" s="1" customFormat="1" ht="17.100000000000001" customHeight="1">
      <c r="A619" s="3" t="s">
        <v>1005</v>
      </c>
      <c r="B619" s="4">
        <v>890</v>
      </c>
    </row>
    <row r="620" spans="1:2" s="1" customFormat="1" ht="17.100000000000001" customHeight="1">
      <c r="A620" s="3" t="s">
        <v>1006</v>
      </c>
      <c r="B620" s="4">
        <v>3725</v>
      </c>
    </row>
    <row r="621" spans="1:2" s="1" customFormat="1" ht="17.100000000000001" customHeight="1">
      <c r="A621" s="3" t="s">
        <v>1007</v>
      </c>
      <c r="B621" s="4">
        <v>763</v>
      </c>
    </row>
    <row r="622" spans="1:2" s="1" customFormat="1" ht="17.100000000000001" customHeight="1">
      <c r="A622" s="3" t="s">
        <v>1008</v>
      </c>
      <c r="B622" s="4">
        <v>244</v>
      </c>
    </row>
    <row r="623" spans="1:2" s="1" customFormat="1" ht="17.100000000000001" customHeight="1">
      <c r="A623" s="3" t="s">
        <v>1009</v>
      </c>
      <c r="B623" s="4">
        <v>0</v>
      </c>
    </row>
    <row r="624" spans="1:2" s="1" customFormat="1" ht="17.100000000000001" customHeight="1">
      <c r="A624" s="3" t="s">
        <v>1010</v>
      </c>
      <c r="B624" s="4">
        <v>0</v>
      </c>
    </row>
    <row r="625" spans="1:2" s="1" customFormat="1" ht="17.100000000000001" customHeight="1">
      <c r="A625" s="3" t="s">
        <v>1011</v>
      </c>
      <c r="B625" s="4">
        <v>2651</v>
      </c>
    </row>
    <row r="626" spans="1:2" s="1" customFormat="1" ht="17.100000000000001" customHeight="1">
      <c r="A626" s="3" t="s">
        <v>1012</v>
      </c>
      <c r="B626" s="4">
        <v>0</v>
      </c>
    </row>
    <row r="627" spans="1:2" s="1" customFormat="1" ht="17.100000000000001" customHeight="1">
      <c r="A627" s="3" t="s">
        <v>1013</v>
      </c>
      <c r="B627" s="4">
        <v>0</v>
      </c>
    </row>
    <row r="628" spans="1:2" s="1" customFormat="1" ht="17.100000000000001" customHeight="1">
      <c r="A628" s="3" t="s">
        <v>1014</v>
      </c>
      <c r="B628" s="4">
        <v>67</v>
      </c>
    </row>
    <row r="629" spans="1:2" s="1" customFormat="1" ht="17.100000000000001" customHeight="1">
      <c r="A629" s="3" t="s">
        <v>1015</v>
      </c>
      <c r="B629" s="4">
        <v>0</v>
      </c>
    </row>
    <row r="630" spans="1:2" s="1" customFormat="1" ht="17.100000000000001" customHeight="1">
      <c r="A630" s="3" t="s">
        <v>1016</v>
      </c>
      <c r="B630" s="4">
        <v>0</v>
      </c>
    </row>
    <row r="631" spans="1:2" s="1" customFormat="1" ht="17.100000000000001" customHeight="1">
      <c r="A631" s="3" t="s">
        <v>1017</v>
      </c>
      <c r="B631" s="4">
        <v>0</v>
      </c>
    </row>
    <row r="632" spans="1:2" s="1" customFormat="1" ht="17.100000000000001" customHeight="1">
      <c r="A632" s="3" t="s">
        <v>1018</v>
      </c>
      <c r="B632" s="4">
        <v>0</v>
      </c>
    </row>
    <row r="633" spans="1:2" s="1" customFormat="1" ht="17.100000000000001" customHeight="1">
      <c r="A633" s="3" t="s">
        <v>1019</v>
      </c>
      <c r="B633" s="4">
        <v>1679</v>
      </c>
    </row>
    <row r="634" spans="1:2" s="1" customFormat="1" ht="17.100000000000001" customHeight="1">
      <c r="A634" s="3" t="s">
        <v>1020</v>
      </c>
      <c r="B634" s="4">
        <v>32</v>
      </c>
    </row>
    <row r="635" spans="1:2" s="1" customFormat="1" ht="17.100000000000001" customHeight="1">
      <c r="A635" s="3" t="s">
        <v>1021</v>
      </c>
      <c r="B635" s="4">
        <v>1</v>
      </c>
    </row>
    <row r="636" spans="1:2" s="1" customFormat="1" ht="17.100000000000001" customHeight="1">
      <c r="A636" s="3" t="s">
        <v>1022</v>
      </c>
      <c r="B636" s="4">
        <v>0</v>
      </c>
    </row>
    <row r="637" spans="1:2" s="1" customFormat="1" ht="17.100000000000001" customHeight="1">
      <c r="A637" s="3" t="s">
        <v>1023</v>
      </c>
      <c r="B637" s="4">
        <v>75</v>
      </c>
    </row>
    <row r="638" spans="1:2" s="1" customFormat="1" ht="17.100000000000001" customHeight="1">
      <c r="A638" s="3" t="s">
        <v>1024</v>
      </c>
      <c r="B638" s="4">
        <v>0</v>
      </c>
    </row>
    <row r="639" spans="1:2" s="1" customFormat="1" ht="17.100000000000001" customHeight="1">
      <c r="A639" s="3" t="s">
        <v>1025</v>
      </c>
      <c r="B639" s="4">
        <v>42</v>
      </c>
    </row>
    <row r="640" spans="1:2" s="1" customFormat="1" ht="17.100000000000001" customHeight="1">
      <c r="A640" s="3" t="s">
        <v>1026</v>
      </c>
      <c r="B640" s="4">
        <v>0</v>
      </c>
    </row>
    <row r="641" spans="1:2" s="1" customFormat="1" ht="17.100000000000001" customHeight="1">
      <c r="A641" s="3" t="s">
        <v>1027</v>
      </c>
      <c r="B641" s="4">
        <v>0</v>
      </c>
    </row>
    <row r="642" spans="1:2" s="1" customFormat="1" ht="17.100000000000001" customHeight="1">
      <c r="A642" s="3" t="s">
        <v>1028</v>
      </c>
      <c r="B642" s="4">
        <v>1529</v>
      </c>
    </row>
    <row r="643" spans="1:2" s="1" customFormat="1" ht="17.100000000000001" customHeight="1">
      <c r="A643" s="3" t="s">
        <v>1029</v>
      </c>
      <c r="B643" s="4">
        <v>2934</v>
      </c>
    </row>
    <row r="644" spans="1:2" s="1" customFormat="1" ht="17.100000000000001" customHeight="1">
      <c r="A644" s="3" t="s">
        <v>1030</v>
      </c>
      <c r="B644" s="4">
        <v>504</v>
      </c>
    </row>
    <row r="645" spans="1:2" s="1" customFormat="1" ht="17.100000000000001" customHeight="1">
      <c r="A645" s="3" t="s">
        <v>1031</v>
      </c>
      <c r="B645" s="4">
        <v>17</v>
      </c>
    </row>
    <row r="646" spans="1:2" s="1" customFormat="1" ht="17.100000000000001" customHeight="1">
      <c r="A646" s="3" t="s">
        <v>1032</v>
      </c>
      <c r="B646" s="4">
        <v>2212</v>
      </c>
    </row>
    <row r="647" spans="1:2" s="1" customFormat="1" ht="17.100000000000001" customHeight="1">
      <c r="A647" s="3" t="s">
        <v>1033</v>
      </c>
      <c r="B647" s="4">
        <v>33</v>
      </c>
    </row>
    <row r="648" spans="1:2" s="1" customFormat="1" ht="17.100000000000001" customHeight="1">
      <c r="A648" s="3" t="s">
        <v>1034</v>
      </c>
      <c r="B648" s="4">
        <v>152</v>
      </c>
    </row>
    <row r="649" spans="1:2" s="1" customFormat="1" ht="17.100000000000001" customHeight="1">
      <c r="A649" s="3" t="s">
        <v>1035</v>
      </c>
      <c r="B649" s="4">
        <v>0</v>
      </c>
    </row>
    <row r="650" spans="1:2" s="1" customFormat="1" ht="17.100000000000001" customHeight="1">
      <c r="A650" s="3" t="s">
        <v>1036</v>
      </c>
      <c r="B650" s="4">
        <v>16</v>
      </c>
    </row>
    <row r="651" spans="1:2" s="1" customFormat="1" ht="17.100000000000001" customHeight="1">
      <c r="A651" s="3" t="s">
        <v>1037</v>
      </c>
      <c r="B651" s="4">
        <v>173</v>
      </c>
    </row>
    <row r="652" spans="1:2" s="1" customFormat="1" ht="17.100000000000001" customHeight="1">
      <c r="A652" s="3" t="s">
        <v>1038</v>
      </c>
      <c r="B652" s="4">
        <v>9</v>
      </c>
    </row>
    <row r="653" spans="1:2" s="1" customFormat="1" ht="17.100000000000001" customHeight="1">
      <c r="A653" s="3" t="s">
        <v>1039</v>
      </c>
      <c r="B653" s="4">
        <v>145</v>
      </c>
    </row>
    <row r="654" spans="1:2" s="1" customFormat="1" ht="17.100000000000001" customHeight="1">
      <c r="A654" s="3" t="s">
        <v>1040</v>
      </c>
      <c r="B654" s="4">
        <v>0</v>
      </c>
    </row>
    <row r="655" spans="1:2" s="1" customFormat="1" ht="17.100000000000001" customHeight="1">
      <c r="A655" s="3" t="s">
        <v>1041</v>
      </c>
      <c r="B655" s="4">
        <v>19</v>
      </c>
    </row>
    <row r="656" spans="1:2" s="1" customFormat="1" ht="17.100000000000001" customHeight="1">
      <c r="A656" s="3" t="s">
        <v>1042</v>
      </c>
      <c r="B656" s="4">
        <v>0</v>
      </c>
    </row>
    <row r="657" spans="1:2" s="1" customFormat="1" ht="17.100000000000001" customHeight="1">
      <c r="A657" s="3" t="s">
        <v>1043</v>
      </c>
      <c r="B657" s="4">
        <v>570</v>
      </c>
    </row>
    <row r="658" spans="1:2" s="1" customFormat="1" ht="17.100000000000001" customHeight="1">
      <c r="A658" s="3" t="s">
        <v>1044</v>
      </c>
      <c r="B658" s="4">
        <v>99</v>
      </c>
    </row>
    <row r="659" spans="1:2" s="1" customFormat="1" ht="17.100000000000001" customHeight="1">
      <c r="A659" s="3" t="s">
        <v>1045</v>
      </c>
      <c r="B659" s="4">
        <v>436</v>
      </c>
    </row>
    <row r="660" spans="1:2" s="1" customFormat="1" ht="17.100000000000001" customHeight="1">
      <c r="A660" s="3" t="s">
        <v>1046</v>
      </c>
      <c r="B660" s="4">
        <v>0</v>
      </c>
    </row>
    <row r="661" spans="1:2" s="1" customFormat="1" ht="17.100000000000001" customHeight="1">
      <c r="A661" s="3" t="s">
        <v>1047</v>
      </c>
      <c r="B661" s="4">
        <v>35</v>
      </c>
    </row>
    <row r="662" spans="1:2" s="1" customFormat="1" ht="17.100000000000001" customHeight="1">
      <c r="A662" s="3" t="s">
        <v>1048</v>
      </c>
      <c r="B662" s="4">
        <v>0</v>
      </c>
    </row>
    <row r="663" spans="1:2" s="1" customFormat="1" ht="17.100000000000001" customHeight="1">
      <c r="A663" s="3" t="s">
        <v>1049</v>
      </c>
      <c r="B663" s="4">
        <v>0</v>
      </c>
    </row>
    <row r="664" spans="1:2" s="1" customFormat="1" ht="17.100000000000001" customHeight="1">
      <c r="A664" s="3" t="s">
        <v>1050</v>
      </c>
      <c r="B664" s="4">
        <v>678</v>
      </c>
    </row>
    <row r="665" spans="1:2" s="1" customFormat="1" ht="17.100000000000001" customHeight="1">
      <c r="A665" s="3" t="s">
        <v>573</v>
      </c>
      <c r="B665" s="4">
        <v>35</v>
      </c>
    </row>
    <row r="666" spans="1:2" s="1" customFormat="1" ht="17.100000000000001" customHeight="1">
      <c r="A666" s="3" t="s">
        <v>574</v>
      </c>
      <c r="B666" s="4">
        <v>0</v>
      </c>
    </row>
    <row r="667" spans="1:2" s="1" customFormat="1" ht="17.100000000000001" customHeight="1">
      <c r="A667" s="3" t="s">
        <v>575</v>
      </c>
      <c r="B667" s="4">
        <v>0</v>
      </c>
    </row>
    <row r="668" spans="1:2" s="1" customFormat="1" ht="17.100000000000001" customHeight="1">
      <c r="A668" s="3" t="s">
        <v>1051</v>
      </c>
      <c r="B668" s="4">
        <v>4</v>
      </c>
    </row>
    <row r="669" spans="1:2" s="1" customFormat="1" ht="17.100000000000001" customHeight="1">
      <c r="A669" s="3" t="s">
        <v>1052</v>
      </c>
      <c r="B669" s="4">
        <v>0</v>
      </c>
    </row>
    <row r="670" spans="1:2" s="1" customFormat="1" ht="17.100000000000001" customHeight="1">
      <c r="A670" s="3" t="s">
        <v>1053</v>
      </c>
      <c r="B670" s="4">
        <v>0</v>
      </c>
    </row>
    <row r="671" spans="1:2" s="1" customFormat="1" ht="17.100000000000001" customHeight="1">
      <c r="A671" s="3" t="s">
        <v>1054</v>
      </c>
      <c r="B671" s="4">
        <v>300</v>
      </c>
    </row>
    <row r="672" spans="1:2" s="1" customFormat="1" ht="17.100000000000001" customHeight="1">
      <c r="A672" s="3" t="s">
        <v>1055</v>
      </c>
      <c r="B672" s="4">
        <v>339</v>
      </c>
    </row>
    <row r="673" spans="1:2" s="1" customFormat="1" ht="17.100000000000001" customHeight="1">
      <c r="A673" s="3" t="s">
        <v>1056</v>
      </c>
      <c r="B673" s="4">
        <v>870</v>
      </c>
    </row>
    <row r="674" spans="1:2" s="1" customFormat="1" ht="17.100000000000001" customHeight="1">
      <c r="A674" s="3" t="s">
        <v>1057</v>
      </c>
      <c r="B674" s="4">
        <v>0</v>
      </c>
    </row>
    <row r="675" spans="1:2" s="1" customFormat="1" ht="17.100000000000001" customHeight="1">
      <c r="A675" s="3" t="s">
        <v>1058</v>
      </c>
      <c r="B675" s="4">
        <v>870</v>
      </c>
    </row>
    <row r="676" spans="1:2" s="1" customFormat="1" ht="17.100000000000001" customHeight="1">
      <c r="A676" s="3" t="s">
        <v>1059</v>
      </c>
      <c r="B676" s="4">
        <v>0</v>
      </c>
    </row>
    <row r="677" spans="1:2" s="1" customFormat="1" ht="17.100000000000001" customHeight="1">
      <c r="A677" s="3" t="s">
        <v>1060</v>
      </c>
      <c r="B677" s="4">
        <v>0</v>
      </c>
    </row>
    <row r="678" spans="1:2" s="1" customFormat="1" ht="17.100000000000001" customHeight="1">
      <c r="A678" s="3" t="s">
        <v>1061</v>
      </c>
      <c r="B678" s="4">
        <v>0</v>
      </c>
    </row>
    <row r="679" spans="1:2" s="1" customFormat="1" ht="17.100000000000001" customHeight="1">
      <c r="A679" s="3" t="s">
        <v>573</v>
      </c>
      <c r="B679" s="4">
        <v>0</v>
      </c>
    </row>
    <row r="680" spans="1:2" s="1" customFormat="1" ht="17.100000000000001" customHeight="1">
      <c r="A680" s="3" t="s">
        <v>574</v>
      </c>
      <c r="B680" s="4">
        <v>0</v>
      </c>
    </row>
    <row r="681" spans="1:2" s="1" customFormat="1" ht="17.100000000000001" customHeight="1">
      <c r="A681" s="3" t="s">
        <v>575</v>
      </c>
      <c r="B681" s="4">
        <v>0</v>
      </c>
    </row>
    <row r="682" spans="1:2" s="1" customFormat="1" ht="17.100000000000001" customHeight="1">
      <c r="A682" s="3" t="s">
        <v>1062</v>
      </c>
      <c r="B682" s="4">
        <v>0</v>
      </c>
    </row>
    <row r="683" spans="1:2" s="1" customFormat="1" ht="17.100000000000001" customHeight="1">
      <c r="A683" s="3" t="s">
        <v>1063</v>
      </c>
      <c r="B683" s="4">
        <v>7405</v>
      </c>
    </row>
    <row r="684" spans="1:2" s="1" customFormat="1" ht="17.100000000000001" customHeight="1">
      <c r="A684" s="3" t="s">
        <v>1064</v>
      </c>
      <c r="B684" s="4">
        <v>0</v>
      </c>
    </row>
    <row r="685" spans="1:2" s="1" customFormat="1" ht="17.100000000000001" customHeight="1">
      <c r="A685" s="3" t="s">
        <v>1065</v>
      </c>
      <c r="B685" s="4">
        <v>7405</v>
      </c>
    </row>
    <row r="686" spans="1:2" s="1" customFormat="1" ht="17.100000000000001" customHeight="1">
      <c r="A686" s="3" t="s">
        <v>1066</v>
      </c>
      <c r="B686" s="4">
        <v>9</v>
      </c>
    </row>
    <row r="687" spans="1:2" s="1" customFormat="1" ht="17.100000000000001" customHeight="1">
      <c r="A687" s="3" t="s">
        <v>1067</v>
      </c>
      <c r="B687" s="4">
        <v>0</v>
      </c>
    </row>
    <row r="688" spans="1:2" s="1" customFormat="1" ht="17.100000000000001" customHeight="1">
      <c r="A688" s="3" t="s">
        <v>1068</v>
      </c>
      <c r="B688" s="4">
        <v>9</v>
      </c>
    </row>
    <row r="689" spans="1:2" s="1" customFormat="1" ht="17.100000000000001" customHeight="1">
      <c r="A689" s="3" t="s">
        <v>1069</v>
      </c>
      <c r="B689" s="4">
        <v>427</v>
      </c>
    </row>
    <row r="690" spans="1:2" s="1" customFormat="1" ht="17.100000000000001" customHeight="1">
      <c r="A690" s="3" t="s">
        <v>1070</v>
      </c>
      <c r="B690" s="4">
        <v>0</v>
      </c>
    </row>
    <row r="691" spans="1:2" s="1" customFormat="1" ht="17.100000000000001" customHeight="1">
      <c r="A691" s="3" t="s">
        <v>1071</v>
      </c>
      <c r="B691" s="4">
        <v>427</v>
      </c>
    </row>
    <row r="692" spans="1:2" s="1" customFormat="1" ht="17.100000000000001" customHeight="1">
      <c r="A692" s="3" t="s">
        <v>1072</v>
      </c>
      <c r="B692" s="4">
        <v>0</v>
      </c>
    </row>
    <row r="693" spans="1:2" s="1" customFormat="1" ht="17.100000000000001" customHeight="1">
      <c r="A693" s="3" t="s">
        <v>1073</v>
      </c>
      <c r="B693" s="4">
        <v>0</v>
      </c>
    </row>
    <row r="694" spans="1:2" s="1" customFormat="1" ht="17.100000000000001" customHeight="1">
      <c r="A694" s="3" t="s">
        <v>1074</v>
      </c>
      <c r="B694" s="4">
        <v>0</v>
      </c>
    </row>
    <row r="695" spans="1:2" s="1" customFormat="1" ht="17.100000000000001" customHeight="1">
      <c r="A695" s="3" t="s">
        <v>1075</v>
      </c>
      <c r="B695" s="4">
        <v>0</v>
      </c>
    </row>
    <row r="696" spans="1:2" s="1" customFormat="1" ht="17.100000000000001" customHeight="1">
      <c r="A696" s="3" t="s">
        <v>1076</v>
      </c>
      <c r="B696" s="4">
        <v>0</v>
      </c>
    </row>
    <row r="697" spans="1:2" s="1" customFormat="1" ht="17.100000000000001" customHeight="1">
      <c r="A697" s="3" t="s">
        <v>1077</v>
      </c>
      <c r="B697" s="4">
        <v>0</v>
      </c>
    </row>
    <row r="698" spans="1:2" s="1" customFormat="1" ht="17.100000000000001" customHeight="1">
      <c r="A698" s="3" t="s">
        <v>1078</v>
      </c>
      <c r="B698" s="4">
        <v>6975</v>
      </c>
    </row>
    <row r="699" spans="1:2" s="1" customFormat="1" ht="17.100000000000001" customHeight="1">
      <c r="A699" s="3" t="s">
        <v>1079</v>
      </c>
      <c r="B699" s="4">
        <v>0</v>
      </c>
    </row>
    <row r="700" spans="1:2" s="1" customFormat="1" ht="17.100000000000001" customHeight="1">
      <c r="A700" s="3" t="s">
        <v>1080</v>
      </c>
      <c r="B700" s="4">
        <v>6970</v>
      </c>
    </row>
    <row r="701" spans="1:2" s="1" customFormat="1" ht="17.100000000000001" customHeight="1">
      <c r="A701" s="3" t="s">
        <v>1081</v>
      </c>
      <c r="B701" s="4">
        <v>5</v>
      </c>
    </row>
    <row r="702" spans="1:2" s="1" customFormat="1" ht="17.100000000000001" customHeight="1">
      <c r="A702" s="3" t="s">
        <v>1082</v>
      </c>
      <c r="B702" s="4">
        <v>318</v>
      </c>
    </row>
    <row r="703" spans="1:2" s="1" customFormat="1" ht="17.100000000000001" customHeight="1">
      <c r="A703" s="3" t="s">
        <v>1083</v>
      </c>
      <c r="B703" s="4">
        <v>1</v>
      </c>
    </row>
    <row r="704" spans="1:2" s="1" customFormat="1" ht="17.100000000000001" customHeight="1">
      <c r="A704" s="3" t="s">
        <v>1084</v>
      </c>
      <c r="B704" s="4">
        <v>317</v>
      </c>
    </row>
    <row r="705" spans="1:2" s="1" customFormat="1" ht="17.100000000000001" customHeight="1">
      <c r="A705" s="3" t="s">
        <v>1085</v>
      </c>
      <c r="B705" s="4">
        <v>0</v>
      </c>
    </row>
    <row r="706" spans="1:2" s="1" customFormat="1" ht="17.100000000000001" customHeight="1">
      <c r="A706" s="3" t="s">
        <v>1086</v>
      </c>
      <c r="B706" s="4">
        <v>0</v>
      </c>
    </row>
    <row r="707" spans="1:2" s="1" customFormat="1" ht="17.100000000000001" customHeight="1">
      <c r="A707" s="3" t="s">
        <v>1087</v>
      </c>
      <c r="B707" s="4">
        <v>1395</v>
      </c>
    </row>
    <row r="708" spans="1:2" s="1" customFormat="1" ht="17.100000000000001" customHeight="1">
      <c r="A708" s="3" t="s">
        <v>1088</v>
      </c>
      <c r="B708" s="4">
        <v>1395</v>
      </c>
    </row>
    <row r="709" spans="1:2" s="1" customFormat="1" ht="17.100000000000001" customHeight="1">
      <c r="A709" s="3" t="s">
        <v>1089</v>
      </c>
      <c r="B709" s="4">
        <v>32290</v>
      </c>
    </row>
    <row r="710" spans="1:2" s="1" customFormat="1" ht="17.100000000000001" customHeight="1">
      <c r="A710" s="3" t="s">
        <v>1090</v>
      </c>
      <c r="B710" s="4">
        <v>1460</v>
      </c>
    </row>
    <row r="711" spans="1:2" s="1" customFormat="1" ht="17.100000000000001" customHeight="1">
      <c r="A711" s="3" t="s">
        <v>573</v>
      </c>
      <c r="B711" s="4">
        <v>1271</v>
      </c>
    </row>
    <row r="712" spans="1:2" s="1" customFormat="1" ht="17.100000000000001" customHeight="1">
      <c r="A712" s="3" t="s">
        <v>574</v>
      </c>
      <c r="B712" s="4">
        <v>75</v>
      </c>
    </row>
    <row r="713" spans="1:2" s="1" customFormat="1" ht="17.100000000000001" customHeight="1">
      <c r="A713" s="3" t="s">
        <v>575</v>
      </c>
      <c r="B713" s="4">
        <v>0</v>
      </c>
    </row>
    <row r="714" spans="1:2" s="1" customFormat="1" ht="17.100000000000001" customHeight="1">
      <c r="A714" s="3" t="s">
        <v>1091</v>
      </c>
      <c r="B714" s="4">
        <v>114</v>
      </c>
    </row>
    <row r="715" spans="1:2" s="1" customFormat="1" ht="17.100000000000001" customHeight="1">
      <c r="A715" s="3" t="s">
        <v>1092</v>
      </c>
      <c r="B715" s="4">
        <v>2074</v>
      </c>
    </row>
    <row r="716" spans="1:2" s="1" customFormat="1" ht="17.100000000000001" customHeight="1">
      <c r="A716" s="3" t="s">
        <v>1093</v>
      </c>
      <c r="B716" s="4">
        <v>1373</v>
      </c>
    </row>
    <row r="717" spans="1:2" s="1" customFormat="1" ht="17.100000000000001" customHeight="1">
      <c r="A717" s="3" t="s">
        <v>1094</v>
      </c>
      <c r="B717" s="4">
        <v>701</v>
      </c>
    </row>
    <row r="718" spans="1:2" s="1" customFormat="1" ht="17.100000000000001" customHeight="1">
      <c r="A718" s="3" t="s">
        <v>1095</v>
      </c>
      <c r="B718" s="4">
        <v>0</v>
      </c>
    </row>
    <row r="719" spans="1:2" s="1" customFormat="1" ht="17.100000000000001" customHeight="1">
      <c r="A719" s="3" t="s">
        <v>1096</v>
      </c>
      <c r="B719" s="4">
        <v>0</v>
      </c>
    </row>
    <row r="720" spans="1:2" s="1" customFormat="1" ht="17.100000000000001" customHeight="1">
      <c r="A720" s="3" t="s">
        <v>1097</v>
      </c>
      <c r="B720" s="4">
        <v>0</v>
      </c>
    </row>
    <row r="721" spans="1:2" s="1" customFormat="1" ht="17.100000000000001" customHeight="1">
      <c r="A721" s="3" t="s">
        <v>1098</v>
      </c>
      <c r="B721" s="4">
        <v>0</v>
      </c>
    </row>
    <row r="722" spans="1:2" s="1" customFormat="1" ht="17.100000000000001" customHeight="1">
      <c r="A722" s="3" t="s">
        <v>1099</v>
      </c>
      <c r="B722" s="4">
        <v>0</v>
      </c>
    </row>
    <row r="723" spans="1:2" s="1" customFormat="1" ht="17.100000000000001" customHeight="1">
      <c r="A723" s="3" t="s">
        <v>1100</v>
      </c>
      <c r="B723" s="4">
        <v>0</v>
      </c>
    </row>
    <row r="724" spans="1:2" s="1" customFormat="1" ht="17.100000000000001" customHeight="1">
      <c r="A724" s="3" t="s">
        <v>1101</v>
      </c>
      <c r="B724" s="4">
        <v>0</v>
      </c>
    </row>
    <row r="725" spans="1:2" s="1" customFormat="1" ht="17.100000000000001" customHeight="1">
      <c r="A725" s="3" t="s">
        <v>1102</v>
      </c>
      <c r="B725" s="4">
        <v>0</v>
      </c>
    </row>
    <row r="726" spans="1:2" s="1" customFormat="1" ht="17.100000000000001" customHeight="1">
      <c r="A726" s="3" t="s">
        <v>1103</v>
      </c>
      <c r="B726" s="4">
        <v>0</v>
      </c>
    </row>
    <row r="727" spans="1:2" s="1" customFormat="1" ht="17.100000000000001" customHeight="1">
      <c r="A727" s="3" t="s">
        <v>1104</v>
      </c>
      <c r="B727" s="4">
        <v>0</v>
      </c>
    </row>
    <row r="728" spans="1:2" s="1" customFormat="1" ht="17.100000000000001" customHeight="1">
      <c r="A728" s="3" t="s">
        <v>1105</v>
      </c>
      <c r="B728" s="4">
        <v>5082</v>
      </c>
    </row>
    <row r="729" spans="1:2" s="1" customFormat="1" ht="17.100000000000001" customHeight="1">
      <c r="A729" s="3" t="s">
        <v>1106</v>
      </c>
      <c r="B729" s="4">
        <v>0</v>
      </c>
    </row>
    <row r="730" spans="1:2" s="1" customFormat="1" ht="17.100000000000001" customHeight="1">
      <c r="A730" s="3" t="s">
        <v>1107</v>
      </c>
      <c r="B730" s="4">
        <v>2909</v>
      </c>
    </row>
    <row r="731" spans="1:2" s="1" customFormat="1" ht="17.100000000000001" customHeight="1">
      <c r="A731" s="3" t="s">
        <v>1108</v>
      </c>
      <c r="B731" s="4">
        <v>2173</v>
      </c>
    </row>
    <row r="732" spans="1:2" s="1" customFormat="1" ht="17.100000000000001" customHeight="1">
      <c r="A732" s="3" t="s">
        <v>1109</v>
      </c>
      <c r="B732" s="4">
        <v>5499</v>
      </c>
    </row>
    <row r="733" spans="1:2" s="1" customFormat="1" ht="17.100000000000001" customHeight="1">
      <c r="A733" s="3" t="s">
        <v>1110</v>
      </c>
      <c r="B733" s="4">
        <v>591</v>
      </c>
    </row>
    <row r="734" spans="1:2" s="1" customFormat="1" ht="17.100000000000001" customHeight="1">
      <c r="A734" s="3" t="s">
        <v>1111</v>
      </c>
      <c r="B734" s="4">
        <v>77</v>
      </c>
    </row>
    <row r="735" spans="1:2" s="1" customFormat="1" ht="17.100000000000001" customHeight="1">
      <c r="A735" s="3" t="s">
        <v>1112</v>
      </c>
      <c r="B735" s="4">
        <v>2173</v>
      </c>
    </row>
    <row r="736" spans="1:2" s="1" customFormat="1" ht="17.100000000000001" customHeight="1">
      <c r="A736" s="3" t="s">
        <v>1113</v>
      </c>
      <c r="B736" s="4">
        <v>0</v>
      </c>
    </row>
    <row r="737" spans="1:2" s="1" customFormat="1" ht="17.100000000000001" customHeight="1">
      <c r="A737" s="3" t="s">
        <v>1114</v>
      </c>
      <c r="B737" s="4">
        <v>0</v>
      </c>
    </row>
    <row r="738" spans="1:2" s="1" customFormat="1" ht="17.100000000000001" customHeight="1">
      <c r="A738" s="3" t="s">
        <v>1115</v>
      </c>
      <c r="B738" s="4">
        <v>0</v>
      </c>
    </row>
    <row r="739" spans="1:2" s="1" customFormat="1" ht="17.100000000000001" customHeight="1">
      <c r="A739" s="3" t="s">
        <v>1116</v>
      </c>
      <c r="B739" s="4">
        <v>20</v>
      </c>
    </row>
    <row r="740" spans="1:2" s="1" customFormat="1" ht="17.100000000000001" customHeight="1">
      <c r="A740" s="3" t="s">
        <v>1117</v>
      </c>
      <c r="B740" s="4">
        <v>2375</v>
      </c>
    </row>
    <row r="741" spans="1:2" s="1" customFormat="1" ht="17.100000000000001" customHeight="1">
      <c r="A741" s="3" t="s">
        <v>1118</v>
      </c>
      <c r="B741" s="4">
        <v>211</v>
      </c>
    </row>
    <row r="742" spans="1:2" s="1" customFormat="1" ht="17.100000000000001" customHeight="1">
      <c r="A742" s="3" t="s">
        <v>1119</v>
      </c>
      <c r="B742" s="4">
        <v>52</v>
      </c>
    </row>
    <row r="743" spans="1:2" s="1" customFormat="1" ht="17.100000000000001" customHeight="1">
      <c r="A743" s="3" t="s">
        <v>1120</v>
      </c>
      <c r="B743" s="4">
        <v>0</v>
      </c>
    </row>
    <row r="744" spans="1:2" s="1" customFormat="1" ht="17.100000000000001" customHeight="1">
      <c r="A744" s="3" t="s">
        <v>1121</v>
      </c>
      <c r="B744" s="4">
        <v>0</v>
      </c>
    </row>
    <row r="745" spans="1:2" s="1" customFormat="1" ht="17.100000000000001" customHeight="1">
      <c r="A745" s="3" t="s">
        <v>1122</v>
      </c>
      <c r="B745" s="4">
        <v>0</v>
      </c>
    </row>
    <row r="746" spans="1:2" s="1" customFormat="1" ht="17.100000000000001" customHeight="1">
      <c r="A746" s="3" t="s">
        <v>1123</v>
      </c>
      <c r="B746" s="4">
        <v>0</v>
      </c>
    </row>
    <row r="747" spans="1:2" s="1" customFormat="1" ht="17.100000000000001" customHeight="1">
      <c r="A747" s="3" t="s">
        <v>1124</v>
      </c>
      <c r="B747" s="4">
        <v>1523</v>
      </c>
    </row>
    <row r="748" spans="1:2" s="1" customFormat="1" ht="17.100000000000001" customHeight="1">
      <c r="A748" s="3" t="s">
        <v>1125</v>
      </c>
      <c r="B748" s="4">
        <v>754</v>
      </c>
    </row>
    <row r="749" spans="1:2" s="1" customFormat="1" ht="17.100000000000001" customHeight="1">
      <c r="A749" s="3" t="s">
        <v>1126</v>
      </c>
      <c r="B749" s="4">
        <v>730</v>
      </c>
    </row>
    <row r="750" spans="1:2" s="1" customFormat="1" ht="17.100000000000001" customHeight="1">
      <c r="A750" s="3" t="s">
        <v>1127</v>
      </c>
      <c r="B750" s="4">
        <v>39</v>
      </c>
    </row>
    <row r="751" spans="1:2" s="1" customFormat="1" ht="17.100000000000001" customHeight="1">
      <c r="A751" s="3" t="s">
        <v>1128</v>
      </c>
      <c r="B751" s="4">
        <v>80</v>
      </c>
    </row>
    <row r="752" spans="1:2" s="1" customFormat="1" ht="17.100000000000001" customHeight="1">
      <c r="A752" s="3" t="s">
        <v>573</v>
      </c>
      <c r="B752" s="4">
        <v>70</v>
      </c>
    </row>
    <row r="753" spans="1:2" s="1" customFormat="1" ht="17.100000000000001" customHeight="1">
      <c r="A753" s="3" t="s">
        <v>574</v>
      </c>
      <c r="B753" s="4">
        <v>0</v>
      </c>
    </row>
    <row r="754" spans="1:2" s="1" customFormat="1" ht="17.100000000000001" customHeight="1">
      <c r="A754" s="3" t="s">
        <v>575</v>
      </c>
      <c r="B754" s="4">
        <v>0</v>
      </c>
    </row>
    <row r="755" spans="1:2" s="1" customFormat="1" ht="17.100000000000001" customHeight="1">
      <c r="A755" s="3" t="s">
        <v>1129</v>
      </c>
      <c r="B755" s="4">
        <v>0</v>
      </c>
    </row>
    <row r="756" spans="1:2" s="1" customFormat="1" ht="17.100000000000001" customHeight="1">
      <c r="A756" s="3" t="s">
        <v>1130</v>
      </c>
      <c r="B756" s="4">
        <v>0</v>
      </c>
    </row>
    <row r="757" spans="1:2" s="1" customFormat="1" ht="17.100000000000001" customHeight="1">
      <c r="A757" s="3" t="s">
        <v>1131</v>
      </c>
      <c r="B757" s="4">
        <v>0</v>
      </c>
    </row>
    <row r="758" spans="1:2" s="1" customFormat="1" ht="17.100000000000001" customHeight="1">
      <c r="A758" s="3" t="s">
        <v>1132</v>
      </c>
      <c r="B758" s="4">
        <v>0</v>
      </c>
    </row>
    <row r="759" spans="1:2" s="1" customFormat="1" ht="17.100000000000001" customHeight="1">
      <c r="A759" s="3" t="s">
        <v>582</v>
      </c>
      <c r="B759" s="4">
        <v>0</v>
      </c>
    </row>
    <row r="760" spans="1:2" s="1" customFormat="1" ht="17.100000000000001" customHeight="1">
      <c r="A760" s="3" t="s">
        <v>1133</v>
      </c>
      <c r="B760" s="4">
        <v>10</v>
      </c>
    </row>
    <row r="761" spans="1:2" s="1" customFormat="1" ht="17.100000000000001" customHeight="1">
      <c r="A761" s="3" t="s">
        <v>1134</v>
      </c>
      <c r="B761" s="4">
        <v>3180</v>
      </c>
    </row>
    <row r="762" spans="1:2" s="1" customFormat="1" ht="17.100000000000001" customHeight="1">
      <c r="A762" s="3" t="s">
        <v>1135</v>
      </c>
      <c r="B762" s="4">
        <v>816</v>
      </c>
    </row>
    <row r="763" spans="1:2" s="1" customFormat="1" ht="17.100000000000001" customHeight="1">
      <c r="A763" s="3" t="s">
        <v>1136</v>
      </c>
      <c r="B763" s="4">
        <v>2364</v>
      </c>
    </row>
    <row r="764" spans="1:2" s="1" customFormat="1" ht="17.100000000000001" customHeight="1">
      <c r="A764" s="3" t="s">
        <v>1137</v>
      </c>
      <c r="B764" s="4">
        <v>0</v>
      </c>
    </row>
    <row r="765" spans="1:2" s="1" customFormat="1" ht="17.100000000000001" customHeight="1">
      <c r="A765" s="3" t="s">
        <v>1138</v>
      </c>
      <c r="B765" s="4">
        <v>0</v>
      </c>
    </row>
    <row r="766" spans="1:2" s="1" customFormat="1" ht="17.100000000000001" customHeight="1">
      <c r="A766" s="3" t="s">
        <v>1139</v>
      </c>
      <c r="B766" s="4">
        <v>12321</v>
      </c>
    </row>
    <row r="767" spans="1:2" s="1" customFormat="1" ht="17.100000000000001" customHeight="1">
      <c r="A767" s="3" t="s">
        <v>1140</v>
      </c>
      <c r="B767" s="4">
        <v>0</v>
      </c>
    </row>
    <row r="768" spans="1:2" s="1" customFormat="1" ht="17.100000000000001" customHeight="1">
      <c r="A768" s="3" t="s">
        <v>1141</v>
      </c>
      <c r="B768" s="4">
        <v>12321</v>
      </c>
    </row>
    <row r="769" spans="1:2" s="1" customFormat="1" ht="17.100000000000001" customHeight="1">
      <c r="A769" s="3" t="s">
        <v>1142</v>
      </c>
      <c r="B769" s="4">
        <v>0</v>
      </c>
    </row>
    <row r="770" spans="1:2" s="1" customFormat="1" ht="17.100000000000001" customHeight="1">
      <c r="A770" s="3" t="s">
        <v>1143</v>
      </c>
      <c r="B770" s="4">
        <v>0</v>
      </c>
    </row>
    <row r="771" spans="1:2" s="1" customFormat="1" ht="17.100000000000001" customHeight="1">
      <c r="A771" s="3" t="s">
        <v>1144</v>
      </c>
      <c r="B771" s="4">
        <v>0</v>
      </c>
    </row>
    <row r="772" spans="1:2" s="1" customFormat="1" ht="17.100000000000001" customHeight="1">
      <c r="A772" s="3" t="s">
        <v>1145</v>
      </c>
      <c r="B772" s="4">
        <v>895</v>
      </c>
    </row>
    <row r="773" spans="1:2" s="1" customFormat="1" ht="17.100000000000001" customHeight="1">
      <c r="A773" s="3" t="s">
        <v>1146</v>
      </c>
      <c r="B773" s="4">
        <v>895</v>
      </c>
    </row>
    <row r="774" spans="1:2" s="1" customFormat="1" ht="17.100000000000001" customHeight="1">
      <c r="A774" s="3" t="s">
        <v>1147</v>
      </c>
      <c r="B774" s="4">
        <v>0</v>
      </c>
    </row>
    <row r="775" spans="1:2" s="1" customFormat="1" ht="17.100000000000001" customHeight="1">
      <c r="A775" s="3" t="s">
        <v>1148</v>
      </c>
      <c r="B775" s="4">
        <v>0</v>
      </c>
    </row>
    <row r="776" spans="1:2" s="1" customFormat="1" ht="17.100000000000001" customHeight="1">
      <c r="A776" s="3" t="s">
        <v>1149</v>
      </c>
      <c r="B776" s="4">
        <v>176</v>
      </c>
    </row>
    <row r="777" spans="1:2" s="1" customFormat="1" ht="17.100000000000001" customHeight="1">
      <c r="A777" s="3" t="s">
        <v>1150</v>
      </c>
      <c r="B777" s="4">
        <v>176</v>
      </c>
    </row>
    <row r="778" spans="1:2" s="1" customFormat="1" ht="17.100000000000001" customHeight="1">
      <c r="A778" s="3" t="s">
        <v>1151</v>
      </c>
      <c r="B778" s="4">
        <v>0</v>
      </c>
    </row>
    <row r="779" spans="1:2" s="1" customFormat="1" ht="17.100000000000001" customHeight="1">
      <c r="A779" s="3" t="s">
        <v>1152</v>
      </c>
      <c r="B779" s="4">
        <v>0</v>
      </c>
    </row>
    <row r="780" spans="1:2" s="1" customFormat="1" ht="17.100000000000001" customHeight="1">
      <c r="A780" s="3" t="s">
        <v>1153</v>
      </c>
      <c r="B780" s="4">
        <v>0</v>
      </c>
    </row>
    <row r="781" spans="1:2" s="1" customFormat="1" ht="17.100000000000001" customHeight="1">
      <c r="A781" s="3" t="s">
        <v>1154</v>
      </c>
      <c r="B781" s="4">
        <v>17089</v>
      </c>
    </row>
    <row r="782" spans="1:2" s="1" customFormat="1" ht="17.100000000000001" customHeight="1">
      <c r="A782" s="3" t="s">
        <v>1155</v>
      </c>
      <c r="B782" s="4">
        <v>710</v>
      </c>
    </row>
    <row r="783" spans="1:2" s="1" customFormat="1" ht="17.100000000000001" customHeight="1">
      <c r="A783" s="3" t="s">
        <v>573</v>
      </c>
      <c r="B783" s="4">
        <v>274</v>
      </c>
    </row>
    <row r="784" spans="1:2" s="1" customFormat="1" ht="17.100000000000001" customHeight="1">
      <c r="A784" s="3" t="s">
        <v>574</v>
      </c>
      <c r="B784" s="4">
        <v>259</v>
      </c>
    </row>
    <row r="785" spans="1:2" s="1" customFormat="1" ht="17.100000000000001" customHeight="1">
      <c r="A785" s="3" t="s">
        <v>575</v>
      </c>
      <c r="B785" s="4">
        <v>0</v>
      </c>
    </row>
    <row r="786" spans="1:2" s="1" customFormat="1" ht="17.100000000000001" customHeight="1">
      <c r="A786" s="3" t="s">
        <v>1156</v>
      </c>
      <c r="B786" s="4">
        <v>0</v>
      </c>
    </row>
    <row r="787" spans="1:2" s="1" customFormat="1" ht="17.100000000000001" customHeight="1">
      <c r="A787" s="3" t="s">
        <v>1157</v>
      </c>
      <c r="B787" s="4">
        <v>0</v>
      </c>
    </row>
    <row r="788" spans="1:2" s="1" customFormat="1" ht="17.100000000000001" customHeight="1">
      <c r="A788" s="3" t="s">
        <v>1158</v>
      </c>
      <c r="B788" s="4">
        <v>0</v>
      </c>
    </row>
    <row r="789" spans="1:2" s="1" customFormat="1" ht="17.100000000000001" customHeight="1">
      <c r="A789" s="3" t="s">
        <v>1159</v>
      </c>
      <c r="B789" s="4">
        <v>0</v>
      </c>
    </row>
    <row r="790" spans="1:2" s="1" customFormat="1" ht="17.100000000000001" customHeight="1">
      <c r="A790" s="3" t="s">
        <v>1160</v>
      </c>
      <c r="B790" s="4">
        <v>177</v>
      </c>
    </row>
    <row r="791" spans="1:2" s="1" customFormat="1" ht="17.100000000000001" customHeight="1">
      <c r="A791" s="3" t="s">
        <v>1161</v>
      </c>
      <c r="B791" s="4">
        <v>0</v>
      </c>
    </row>
    <row r="792" spans="1:2" s="1" customFormat="1" ht="17.100000000000001" customHeight="1">
      <c r="A792" s="3" t="s">
        <v>1162</v>
      </c>
      <c r="B792" s="4">
        <v>0</v>
      </c>
    </row>
    <row r="793" spans="1:2" s="1" customFormat="1" ht="17.100000000000001" customHeight="1">
      <c r="A793" s="3" t="s">
        <v>1163</v>
      </c>
      <c r="B793" s="4">
        <v>0</v>
      </c>
    </row>
    <row r="794" spans="1:2" s="1" customFormat="1" ht="17.100000000000001" customHeight="1">
      <c r="A794" s="3" t="s">
        <v>1164</v>
      </c>
      <c r="B794" s="4">
        <v>0</v>
      </c>
    </row>
    <row r="795" spans="1:2" s="1" customFormat="1" ht="17.100000000000001" customHeight="1">
      <c r="A795" s="3" t="s">
        <v>1165</v>
      </c>
      <c r="B795" s="4">
        <v>989</v>
      </c>
    </row>
    <row r="796" spans="1:2" s="1" customFormat="1" ht="17.100000000000001" customHeight="1">
      <c r="A796" s="3" t="s">
        <v>1166</v>
      </c>
      <c r="B796" s="4">
        <v>880</v>
      </c>
    </row>
    <row r="797" spans="1:2" s="1" customFormat="1" ht="17.100000000000001" customHeight="1">
      <c r="A797" s="3" t="s">
        <v>1167</v>
      </c>
      <c r="B797" s="4">
        <v>0</v>
      </c>
    </row>
    <row r="798" spans="1:2" s="1" customFormat="1" ht="17.100000000000001" customHeight="1">
      <c r="A798" s="3" t="s">
        <v>1168</v>
      </c>
      <c r="B798" s="4">
        <v>0</v>
      </c>
    </row>
    <row r="799" spans="1:2" s="1" customFormat="1" ht="17.100000000000001" customHeight="1">
      <c r="A799" s="3" t="s">
        <v>1169</v>
      </c>
      <c r="B799" s="4">
        <v>65</v>
      </c>
    </row>
    <row r="800" spans="1:2" s="1" customFormat="1" ht="17.100000000000001" customHeight="1">
      <c r="A800" s="3" t="s">
        <v>1170</v>
      </c>
      <c r="B800" s="4">
        <v>0</v>
      </c>
    </row>
    <row r="801" spans="1:2" s="1" customFormat="1" ht="17.100000000000001" customHeight="1">
      <c r="A801" s="3" t="s">
        <v>1171</v>
      </c>
      <c r="B801" s="4">
        <v>0</v>
      </c>
    </row>
    <row r="802" spans="1:2" s="1" customFormat="1" ht="17.100000000000001" customHeight="1">
      <c r="A802" s="3" t="s">
        <v>1172</v>
      </c>
      <c r="B802" s="4">
        <v>44</v>
      </c>
    </row>
    <row r="803" spans="1:2" s="1" customFormat="1" ht="17.100000000000001" customHeight="1">
      <c r="A803" s="3" t="s">
        <v>1173</v>
      </c>
      <c r="B803" s="4">
        <v>803</v>
      </c>
    </row>
    <row r="804" spans="1:2" s="1" customFormat="1" ht="17.100000000000001" customHeight="1">
      <c r="A804" s="3" t="s">
        <v>1174</v>
      </c>
      <c r="B804" s="4">
        <v>0</v>
      </c>
    </row>
    <row r="805" spans="1:2" s="1" customFormat="1" ht="17.100000000000001" customHeight="1">
      <c r="A805" s="3" t="s">
        <v>1175</v>
      </c>
      <c r="B805" s="4">
        <v>0</v>
      </c>
    </row>
    <row r="806" spans="1:2" s="1" customFormat="1" ht="17.100000000000001" customHeight="1">
      <c r="A806" s="3" t="s">
        <v>1176</v>
      </c>
      <c r="B806" s="4">
        <v>0</v>
      </c>
    </row>
    <row r="807" spans="1:2" s="1" customFormat="1" ht="17.100000000000001" customHeight="1">
      <c r="A807" s="3" t="s">
        <v>1177</v>
      </c>
      <c r="B807" s="4">
        <v>0</v>
      </c>
    </row>
    <row r="808" spans="1:2" s="1" customFormat="1" ht="17.100000000000001" customHeight="1">
      <c r="A808" s="3" t="s">
        <v>1178</v>
      </c>
      <c r="B808" s="4">
        <v>803</v>
      </c>
    </row>
    <row r="809" spans="1:2" s="1" customFormat="1" ht="17.100000000000001" customHeight="1">
      <c r="A809" s="3" t="s">
        <v>1179</v>
      </c>
      <c r="B809" s="4">
        <v>7738</v>
      </c>
    </row>
    <row r="810" spans="1:2" s="1" customFormat="1" ht="17.100000000000001" customHeight="1">
      <c r="A810" s="3" t="s">
        <v>1180</v>
      </c>
      <c r="B810" s="4">
        <v>0</v>
      </c>
    </row>
    <row r="811" spans="1:2" s="1" customFormat="1" ht="17.100000000000001" customHeight="1">
      <c r="A811" s="3" t="s">
        <v>1181</v>
      </c>
      <c r="B811" s="4">
        <v>0</v>
      </c>
    </row>
    <row r="812" spans="1:2" s="1" customFormat="1" ht="17.100000000000001" customHeight="1">
      <c r="A812" s="3" t="s">
        <v>1182</v>
      </c>
      <c r="B812" s="4">
        <v>0</v>
      </c>
    </row>
    <row r="813" spans="1:2" s="1" customFormat="1" ht="17.100000000000001" customHeight="1">
      <c r="A813" s="3" t="s">
        <v>1183</v>
      </c>
      <c r="B813" s="4">
        <v>0</v>
      </c>
    </row>
    <row r="814" spans="1:2" s="1" customFormat="1" ht="17.100000000000001" customHeight="1">
      <c r="A814" s="3" t="s">
        <v>1184</v>
      </c>
      <c r="B814" s="4">
        <v>7738</v>
      </c>
    </row>
    <row r="815" spans="1:2" s="1" customFormat="1" ht="17.100000000000001" customHeight="1">
      <c r="A815" s="3" t="s">
        <v>1185</v>
      </c>
      <c r="B815" s="4">
        <v>2840</v>
      </c>
    </row>
    <row r="816" spans="1:2" s="1" customFormat="1" ht="17.100000000000001" customHeight="1">
      <c r="A816" s="3" t="s">
        <v>1186</v>
      </c>
      <c r="B816" s="4">
        <v>2840</v>
      </c>
    </row>
    <row r="817" spans="1:2" s="1" customFormat="1" ht="17.100000000000001" customHeight="1">
      <c r="A817" s="3" t="s">
        <v>1187</v>
      </c>
      <c r="B817" s="4">
        <v>0</v>
      </c>
    </row>
    <row r="818" spans="1:2" s="1" customFormat="1" ht="17.100000000000001" customHeight="1">
      <c r="A818" s="3" t="s">
        <v>1188</v>
      </c>
      <c r="B818" s="4">
        <v>0</v>
      </c>
    </row>
    <row r="819" spans="1:2" s="1" customFormat="1" ht="17.100000000000001" customHeight="1">
      <c r="A819" s="3" t="s">
        <v>1189</v>
      </c>
      <c r="B819" s="4">
        <v>0</v>
      </c>
    </row>
    <row r="820" spans="1:2" s="1" customFormat="1" ht="17.100000000000001" customHeight="1">
      <c r="A820" s="3" t="s">
        <v>1190</v>
      </c>
      <c r="B820" s="4">
        <v>0</v>
      </c>
    </row>
    <row r="821" spans="1:2" s="1" customFormat="1" ht="17.100000000000001" customHeight="1">
      <c r="A821" s="3" t="s">
        <v>1191</v>
      </c>
      <c r="B821" s="4">
        <v>4009</v>
      </c>
    </row>
    <row r="822" spans="1:2" s="1" customFormat="1" ht="17.100000000000001" customHeight="1">
      <c r="A822" s="3" t="s">
        <v>1192</v>
      </c>
      <c r="B822" s="4">
        <v>4009</v>
      </c>
    </row>
    <row r="823" spans="1:2" s="1" customFormat="1" ht="17.100000000000001" customHeight="1">
      <c r="A823" s="3" t="s">
        <v>1193</v>
      </c>
      <c r="B823" s="4">
        <v>0</v>
      </c>
    </row>
    <row r="824" spans="1:2" s="1" customFormat="1" ht="17.100000000000001" customHeight="1">
      <c r="A824" s="3" t="s">
        <v>1194</v>
      </c>
      <c r="B824" s="4">
        <v>0</v>
      </c>
    </row>
    <row r="825" spans="1:2" s="1" customFormat="1" ht="17.100000000000001" customHeight="1">
      <c r="A825" s="3" t="s">
        <v>1195</v>
      </c>
      <c r="B825" s="4">
        <v>0</v>
      </c>
    </row>
    <row r="826" spans="1:2" s="1" customFormat="1" ht="17.100000000000001" customHeight="1">
      <c r="A826" s="3" t="s">
        <v>1196</v>
      </c>
      <c r="B826" s="4">
        <v>0</v>
      </c>
    </row>
    <row r="827" spans="1:2" s="1" customFormat="1" ht="17.100000000000001" customHeight="1">
      <c r="A827" s="3" t="s">
        <v>1197</v>
      </c>
      <c r="B827" s="4">
        <v>0</v>
      </c>
    </row>
    <row r="828" spans="1:2" s="1" customFormat="1" ht="17.100000000000001" customHeight="1">
      <c r="A828" s="3" t="s">
        <v>1198</v>
      </c>
      <c r="B828" s="4">
        <v>0</v>
      </c>
    </row>
    <row r="829" spans="1:2" s="1" customFormat="1" ht="17.100000000000001" customHeight="1">
      <c r="A829" s="3" t="s">
        <v>1199</v>
      </c>
      <c r="B829" s="4">
        <v>0</v>
      </c>
    </row>
    <row r="830" spans="1:2" s="1" customFormat="1" ht="17.100000000000001" customHeight="1">
      <c r="A830" s="3" t="s">
        <v>1200</v>
      </c>
      <c r="B830" s="4">
        <v>0</v>
      </c>
    </row>
    <row r="831" spans="1:2" s="1" customFormat="1" ht="17.100000000000001" customHeight="1">
      <c r="A831" s="3" t="s">
        <v>1201</v>
      </c>
      <c r="B831" s="4">
        <v>0</v>
      </c>
    </row>
    <row r="832" spans="1:2" s="1" customFormat="1" ht="17.100000000000001" customHeight="1">
      <c r="A832" s="3" t="s">
        <v>1202</v>
      </c>
      <c r="B832" s="4">
        <v>0</v>
      </c>
    </row>
    <row r="833" spans="1:2" s="1" customFormat="1" ht="17.100000000000001" customHeight="1">
      <c r="A833" s="3" t="s">
        <v>1203</v>
      </c>
      <c r="B833" s="4">
        <v>0</v>
      </c>
    </row>
    <row r="834" spans="1:2" s="1" customFormat="1" ht="17.100000000000001" customHeight="1">
      <c r="A834" s="3" t="s">
        <v>1204</v>
      </c>
      <c r="B834" s="4">
        <v>0</v>
      </c>
    </row>
    <row r="835" spans="1:2" s="1" customFormat="1" ht="17.100000000000001" customHeight="1">
      <c r="A835" s="3" t="s">
        <v>1205</v>
      </c>
      <c r="B835" s="4">
        <v>0</v>
      </c>
    </row>
    <row r="836" spans="1:2" s="1" customFormat="1" ht="17.100000000000001" customHeight="1">
      <c r="A836" s="3" t="s">
        <v>1206</v>
      </c>
      <c r="B836" s="4">
        <v>0</v>
      </c>
    </row>
    <row r="837" spans="1:2" s="1" customFormat="1" ht="17.100000000000001" customHeight="1">
      <c r="A837" s="3" t="s">
        <v>1207</v>
      </c>
      <c r="B837" s="4">
        <v>0</v>
      </c>
    </row>
    <row r="838" spans="1:2" s="1" customFormat="1" ht="17.100000000000001" customHeight="1">
      <c r="A838" s="3" t="s">
        <v>1208</v>
      </c>
      <c r="B838" s="4">
        <v>0</v>
      </c>
    </row>
    <row r="839" spans="1:2" s="1" customFormat="1" ht="17.100000000000001" customHeight="1">
      <c r="A839" s="3" t="s">
        <v>1209</v>
      </c>
      <c r="B839" s="4">
        <v>0</v>
      </c>
    </row>
    <row r="840" spans="1:2" s="1" customFormat="1" ht="17.100000000000001" customHeight="1">
      <c r="A840" s="3" t="s">
        <v>1210</v>
      </c>
      <c r="B840" s="4">
        <v>0</v>
      </c>
    </row>
    <row r="841" spans="1:2" s="1" customFormat="1" ht="17.100000000000001" customHeight="1">
      <c r="A841" s="3" t="s">
        <v>1211</v>
      </c>
      <c r="B841" s="4">
        <v>0</v>
      </c>
    </row>
    <row r="842" spans="1:2" s="1" customFormat="1" ht="17.100000000000001" customHeight="1">
      <c r="A842" s="3" t="s">
        <v>573</v>
      </c>
      <c r="B842" s="4">
        <v>0</v>
      </c>
    </row>
    <row r="843" spans="1:2" s="1" customFormat="1" ht="17.100000000000001" customHeight="1">
      <c r="A843" s="3" t="s">
        <v>574</v>
      </c>
      <c r="B843" s="4">
        <v>0</v>
      </c>
    </row>
    <row r="844" spans="1:2" s="1" customFormat="1" ht="17.100000000000001" customHeight="1">
      <c r="A844" s="3" t="s">
        <v>575</v>
      </c>
      <c r="B844" s="4">
        <v>0</v>
      </c>
    </row>
    <row r="845" spans="1:2" s="1" customFormat="1" ht="17.100000000000001" customHeight="1">
      <c r="A845" s="3" t="s">
        <v>1212</v>
      </c>
      <c r="B845" s="4">
        <v>0</v>
      </c>
    </row>
    <row r="846" spans="1:2" s="1" customFormat="1" ht="17.100000000000001" customHeight="1">
      <c r="A846" s="3" t="s">
        <v>1213</v>
      </c>
      <c r="B846" s="4">
        <v>0</v>
      </c>
    </row>
    <row r="847" spans="1:2" s="1" customFormat="1" ht="17.100000000000001" customHeight="1">
      <c r="A847" s="3" t="s">
        <v>1214</v>
      </c>
      <c r="B847" s="4">
        <v>0</v>
      </c>
    </row>
    <row r="848" spans="1:2" s="1" customFormat="1" ht="17.100000000000001" customHeight="1">
      <c r="A848" s="3" t="s">
        <v>1215</v>
      </c>
      <c r="B848" s="4">
        <v>0</v>
      </c>
    </row>
    <row r="849" spans="1:2" s="1" customFormat="1" ht="17.100000000000001" customHeight="1">
      <c r="A849" s="3" t="s">
        <v>1216</v>
      </c>
      <c r="B849" s="4">
        <v>0</v>
      </c>
    </row>
    <row r="850" spans="1:2" s="1" customFormat="1" ht="17.100000000000001" customHeight="1">
      <c r="A850" s="3" t="s">
        <v>1217</v>
      </c>
      <c r="B850" s="4">
        <v>0</v>
      </c>
    </row>
    <row r="851" spans="1:2" s="1" customFormat="1" ht="17.100000000000001" customHeight="1">
      <c r="A851" s="3" t="s">
        <v>1218</v>
      </c>
      <c r="B851" s="4">
        <v>0</v>
      </c>
    </row>
    <row r="852" spans="1:2" s="1" customFormat="1" ht="17.100000000000001" customHeight="1">
      <c r="A852" s="3" t="s">
        <v>616</v>
      </c>
      <c r="B852" s="4">
        <v>0</v>
      </c>
    </row>
    <row r="853" spans="1:2" s="1" customFormat="1" ht="17.100000000000001" customHeight="1">
      <c r="A853" s="3" t="s">
        <v>1219</v>
      </c>
      <c r="B853" s="4">
        <v>0</v>
      </c>
    </row>
    <row r="854" spans="1:2" s="1" customFormat="1" ht="17.100000000000001" customHeight="1">
      <c r="A854" s="3" t="s">
        <v>582</v>
      </c>
      <c r="B854" s="4">
        <v>0</v>
      </c>
    </row>
    <row r="855" spans="1:2" s="1" customFormat="1" ht="17.100000000000001" customHeight="1">
      <c r="A855" s="3" t="s">
        <v>1220</v>
      </c>
      <c r="B855" s="4">
        <v>0</v>
      </c>
    </row>
    <row r="856" spans="1:2" s="1" customFormat="1" ht="17.100000000000001" customHeight="1">
      <c r="A856" s="3" t="s">
        <v>1221</v>
      </c>
      <c r="B856" s="4">
        <v>0</v>
      </c>
    </row>
    <row r="857" spans="1:2" s="1" customFormat="1" ht="17.100000000000001" customHeight="1">
      <c r="A857" s="3" t="s">
        <v>1222</v>
      </c>
      <c r="B857" s="4">
        <v>0</v>
      </c>
    </row>
    <row r="858" spans="1:2" s="1" customFormat="1" ht="17.100000000000001" customHeight="1">
      <c r="A858" s="3" t="s">
        <v>1223</v>
      </c>
      <c r="B858" s="4">
        <v>2769</v>
      </c>
    </row>
    <row r="859" spans="1:2" s="1" customFormat="1" ht="17.100000000000001" customHeight="1">
      <c r="A859" s="3" t="s">
        <v>1224</v>
      </c>
      <c r="B859" s="4">
        <v>2473</v>
      </c>
    </row>
    <row r="860" spans="1:2" s="1" customFormat="1" ht="17.100000000000001" customHeight="1">
      <c r="A860" s="3" t="s">
        <v>573</v>
      </c>
      <c r="B860" s="4">
        <v>1025</v>
      </c>
    </row>
    <row r="861" spans="1:2" s="1" customFormat="1" ht="17.100000000000001" customHeight="1">
      <c r="A861" s="3" t="s">
        <v>574</v>
      </c>
      <c r="B861" s="4">
        <v>188</v>
      </c>
    </row>
    <row r="862" spans="1:2" s="1" customFormat="1" ht="17.100000000000001" customHeight="1">
      <c r="A862" s="3" t="s">
        <v>575</v>
      </c>
      <c r="B862" s="4">
        <v>0</v>
      </c>
    </row>
    <row r="863" spans="1:2" s="1" customFormat="1" ht="17.100000000000001" customHeight="1">
      <c r="A863" s="3" t="s">
        <v>1225</v>
      </c>
      <c r="B863" s="4">
        <v>470</v>
      </c>
    </row>
    <row r="864" spans="1:2" s="1" customFormat="1" ht="17.100000000000001" customHeight="1">
      <c r="A864" s="3" t="s">
        <v>1226</v>
      </c>
      <c r="B864" s="4">
        <v>0</v>
      </c>
    </row>
    <row r="865" spans="1:2" s="1" customFormat="1" ht="17.100000000000001" customHeight="1">
      <c r="A865" s="3" t="s">
        <v>1227</v>
      </c>
      <c r="B865" s="4">
        <v>0</v>
      </c>
    </row>
    <row r="866" spans="1:2" s="1" customFormat="1" ht="17.100000000000001" customHeight="1">
      <c r="A866" s="3" t="s">
        <v>1228</v>
      </c>
      <c r="B866" s="4">
        <v>0</v>
      </c>
    </row>
    <row r="867" spans="1:2" s="1" customFormat="1" ht="17.100000000000001" customHeight="1">
      <c r="A867" s="3" t="s">
        <v>1229</v>
      </c>
      <c r="B867" s="4">
        <v>0</v>
      </c>
    </row>
    <row r="868" spans="1:2" s="1" customFormat="1" ht="17.100000000000001" customHeight="1">
      <c r="A868" s="3" t="s">
        <v>1230</v>
      </c>
      <c r="B868" s="4">
        <v>0</v>
      </c>
    </row>
    <row r="869" spans="1:2" s="1" customFormat="1" ht="17.100000000000001" customHeight="1">
      <c r="A869" s="3" t="s">
        <v>1231</v>
      </c>
      <c r="B869" s="4">
        <v>0</v>
      </c>
    </row>
    <row r="870" spans="1:2" s="1" customFormat="1" ht="17.100000000000001" customHeight="1">
      <c r="A870" s="3" t="s">
        <v>1232</v>
      </c>
      <c r="B870" s="4">
        <v>790</v>
      </c>
    </row>
    <row r="871" spans="1:2" s="1" customFormat="1" ht="17.100000000000001" customHeight="1">
      <c r="A871" s="3" t="s">
        <v>1233</v>
      </c>
      <c r="B871" s="4">
        <v>16</v>
      </c>
    </row>
    <row r="872" spans="1:2" s="1" customFormat="1" ht="17.100000000000001" customHeight="1">
      <c r="A872" s="3" t="s">
        <v>1234</v>
      </c>
      <c r="B872" s="4">
        <v>16</v>
      </c>
    </row>
    <row r="873" spans="1:2" s="1" customFormat="1" ht="17.100000000000001" customHeight="1">
      <c r="A873" s="3" t="s">
        <v>1235</v>
      </c>
      <c r="B873" s="4">
        <v>232</v>
      </c>
    </row>
    <row r="874" spans="1:2" s="1" customFormat="1" ht="17.100000000000001" customHeight="1">
      <c r="A874" s="3" t="s">
        <v>1236</v>
      </c>
      <c r="B874" s="4">
        <v>0</v>
      </c>
    </row>
    <row r="875" spans="1:2" s="1" customFormat="1" ht="17.100000000000001" customHeight="1">
      <c r="A875" s="3" t="s">
        <v>1237</v>
      </c>
      <c r="B875" s="4">
        <v>232</v>
      </c>
    </row>
    <row r="876" spans="1:2" s="1" customFormat="1" ht="17.100000000000001" customHeight="1">
      <c r="A876" s="3" t="s">
        <v>1238</v>
      </c>
      <c r="B876" s="4">
        <v>48</v>
      </c>
    </row>
    <row r="877" spans="1:2" s="1" customFormat="1" ht="17.100000000000001" customHeight="1">
      <c r="A877" s="3" t="s">
        <v>1239</v>
      </c>
      <c r="B877" s="4">
        <v>48</v>
      </c>
    </row>
    <row r="878" spans="1:2" s="1" customFormat="1" ht="17.100000000000001" customHeight="1">
      <c r="A878" s="3" t="s">
        <v>1240</v>
      </c>
      <c r="B878" s="4">
        <v>0</v>
      </c>
    </row>
    <row r="879" spans="1:2" s="1" customFormat="1" ht="17.100000000000001" customHeight="1">
      <c r="A879" s="3" t="s">
        <v>1241</v>
      </c>
      <c r="B879" s="4">
        <v>0</v>
      </c>
    </row>
    <row r="880" spans="1:2" s="1" customFormat="1" ht="17.100000000000001" customHeight="1">
      <c r="A880" s="3" t="s">
        <v>1242</v>
      </c>
      <c r="B880" s="4">
        <v>0</v>
      </c>
    </row>
    <row r="881" spans="1:2" s="1" customFormat="1" ht="17.100000000000001" customHeight="1">
      <c r="A881" s="3" t="s">
        <v>1243</v>
      </c>
      <c r="B881" s="4">
        <v>0</v>
      </c>
    </row>
    <row r="882" spans="1:2" s="1" customFormat="1" ht="17.100000000000001" customHeight="1">
      <c r="A882" s="3" t="s">
        <v>1244</v>
      </c>
      <c r="B882" s="4">
        <v>84598</v>
      </c>
    </row>
    <row r="883" spans="1:2" s="1" customFormat="1" ht="17.100000000000001" customHeight="1">
      <c r="A883" s="3" t="s">
        <v>1245</v>
      </c>
      <c r="B883" s="4">
        <v>19143</v>
      </c>
    </row>
    <row r="884" spans="1:2" s="1" customFormat="1" ht="17.100000000000001" customHeight="1">
      <c r="A884" s="3" t="s">
        <v>573</v>
      </c>
      <c r="B884" s="4">
        <v>2943</v>
      </c>
    </row>
    <row r="885" spans="1:2" s="1" customFormat="1" ht="17.100000000000001" customHeight="1">
      <c r="A885" s="3" t="s">
        <v>574</v>
      </c>
      <c r="B885" s="4">
        <v>0</v>
      </c>
    </row>
    <row r="886" spans="1:2" s="1" customFormat="1" ht="17.100000000000001" customHeight="1">
      <c r="A886" s="3" t="s">
        <v>575</v>
      </c>
      <c r="B886" s="4">
        <v>0</v>
      </c>
    </row>
    <row r="887" spans="1:2" s="1" customFormat="1" ht="17.100000000000001" customHeight="1">
      <c r="A887" s="3" t="s">
        <v>582</v>
      </c>
      <c r="B887" s="4">
        <v>2</v>
      </c>
    </row>
    <row r="888" spans="1:2" s="1" customFormat="1" ht="17.100000000000001" customHeight="1">
      <c r="A888" s="3" t="s">
        <v>1246</v>
      </c>
      <c r="B888" s="4">
        <v>916</v>
      </c>
    </row>
    <row r="889" spans="1:2" s="1" customFormat="1" ht="17.100000000000001" customHeight="1">
      <c r="A889" s="3" t="s">
        <v>1247</v>
      </c>
      <c r="B889" s="4">
        <v>771</v>
      </c>
    </row>
    <row r="890" spans="1:2" s="1" customFormat="1" ht="17.100000000000001" customHeight="1">
      <c r="A890" s="3" t="s">
        <v>1248</v>
      </c>
      <c r="B890" s="4">
        <v>152</v>
      </c>
    </row>
    <row r="891" spans="1:2" s="1" customFormat="1" ht="17.100000000000001" customHeight="1">
      <c r="A891" s="3" t="s">
        <v>1249</v>
      </c>
      <c r="B891" s="4">
        <v>40</v>
      </c>
    </row>
    <row r="892" spans="1:2" s="1" customFormat="1" ht="17.100000000000001" customHeight="1">
      <c r="A892" s="3" t="s">
        <v>1250</v>
      </c>
      <c r="B892" s="4">
        <v>0</v>
      </c>
    </row>
    <row r="893" spans="1:2" s="1" customFormat="1" ht="17.100000000000001" customHeight="1">
      <c r="A893" s="3" t="s">
        <v>1251</v>
      </c>
      <c r="B893" s="4">
        <v>2097</v>
      </c>
    </row>
    <row r="894" spans="1:2" s="1" customFormat="1" ht="17.100000000000001" customHeight="1">
      <c r="A894" s="3" t="s">
        <v>1252</v>
      </c>
      <c r="B894" s="4">
        <v>0</v>
      </c>
    </row>
    <row r="895" spans="1:2" s="1" customFormat="1" ht="17.100000000000001" customHeight="1">
      <c r="A895" s="3" t="s">
        <v>1253</v>
      </c>
      <c r="B895" s="4">
        <v>0</v>
      </c>
    </row>
    <row r="896" spans="1:2" s="1" customFormat="1" ht="17.100000000000001" customHeight="1">
      <c r="A896" s="3" t="s">
        <v>1254</v>
      </c>
      <c r="B896" s="4">
        <v>160</v>
      </c>
    </row>
    <row r="897" spans="1:2" s="1" customFormat="1" ht="17.100000000000001" customHeight="1">
      <c r="A897" s="3" t="s">
        <v>1255</v>
      </c>
      <c r="B897" s="4">
        <v>0</v>
      </c>
    </row>
    <row r="898" spans="1:2" s="1" customFormat="1" ht="17.100000000000001" customHeight="1">
      <c r="A898" s="3" t="s">
        <v>1256</v>
      </c>
      <c r="B898" s="4">
        <v>3040</v>
      </c>
    </row>
    <row r="899" spans="1:2" s="1" customFormat="1" ht="17.100000000000001" customHeight="1">
      <c r="A899" s="3" t="s">
        <v>1257</v>
      </c>
      <c r="B899" s="4">
        <v>1242</v>
      </c>
    </row>
    <row r="900" spans="1:2" s="1" customFormat="1" ht="17.100000000000001" customHeight="1">
      <c r="A900" s="3" t="s">
        <v>1258</v>
      </c>
      <c r="B900" s="4">
        <v>424</v>
      </c>
    </row>
    <row r="901" spans="1:2" s="1" customFormat="1" ht="17.100000000000001" customHeight="1">
      <c r="A901" s="3" t="s">
        <v>1259</v>
      </c>
      <c r="B901" s="4">
        <v>0</v>
      </c>
    </row>
    <row r="902" spans="1:2" s="1" customFormat="1" ht="17.100000000000001" customHeight="1">
      <c r="A902" s="3" t="s">
        <v>1260</v>
      </c>
      <c r="B902" s="4">
        <v>4</v>
      </c>
    </row>
    <row r="903" spans="1:2" s="1" customFormat="1" ht="17.100000000000001" customHeight="1">
      <c r="A903" s="3" t="s">
        <v>1261</v>
      </c>
      <c r="B903" s="4">
        <v>0</v>
      </c>
    </row>
    <row r="904" spans="1:2" s="1" customFormat="1" ht="17.100000000000001" customHeight="1">
      <c r="A904" s="3" t="s">
        <v>1262</v>
      </c>
      <c r="B904" s="4">
        <v>4840</v>
      </c>
    </row>
    <row r="905" spans="1:2" s="1" customFormat="1" ht="17.100000000000001" customHeight="1">
      <c r="A905" s="3" t="s">
        <v>1263</v>
      </c>
      <c r="B905" s="4">
        <v>0</v>
      </c>
    </row>
    <row r="906" spans="1:2" s="1" customFormat="1" ht="17.100000000000001" customHeight="1">
      <c r="A906" s="3" t="s">
        <v>1264</v>
      </c>
      <c r="B906" s="4">
        <v>4</v>
      </c>
    </row>
    <row r="907" spans="1:2" s="1" customFormat="1" ht="17.100000000000001" customHeight="1">
      <c r="A907" s="3" t="s">
        <v>1265</v>
      </c>
      <c r="B907" s="4">
        <v>162</v>
      </c>
    </row>
    <row r="908" spans="1:2" s="1" customFormat="1" ht="17.100000000000001" customHeight="1">
      <c r="A908" s="3" t="s">
        <v>1266</v>
      </c>
      <c r="B908" s="4">
        <v>2346</v>
      </c>
    </row>
    <row r="909" spans="1:2" s="1" customFormat="1" ht="17.100000000000001" customHeight="1">
      <c r="A909" s="3" t="s">
        <v>1267</v>
      </c>
      <c r="B909" s="4">
        <v>14976</v>
      </c>
    </row>
    <row r="910" spans="1:2" s="1" customFormat="1" ht="17.100000000000001" customHeight="1">
      <c r="A910" s="3" t="s">
        <v>573</v>
      </c>
      <c r="B910" s="4">
        <v>4649</v>
      </c>
    </row>
    <row r="911" spans="1:2" s="1" customFormat="1" ht="17.100000000000001" customHeight="1">
      <c r="A911" s="3" t="s">
        <v>574</v>
      </c>
      <c r="B911" s="4">
        <v>0</v>
      </c>
    </row>
    <row r="912" spans="1:2" s="1" customFormat="1" ht="17.100000000000001" customHeight="1">
      <c r="A912" s="3" t="s">
        <v>575</v>
      </c>
      <c r="B912" s="4">
        <v>0</v>
      </c>
    </row>
    <row r="913" spans="1:2" s="1" customFormat="1" ht="17.100000000000001" customHeight="1">
      <c r="A913" s="3" t="s">
        <v>1268</v>
      </c>
      <c r="B913" s="4">
        <v>8</v>
      </c>
    </row>
    <row r="914" spans="1:2" s="1" customFormat="1" ht="17.100000000000001" customHeight="1">
      <c r="A914" s="3" t="s">
        <v>1269</v>
      </c>
      <c r="B914" s="4">
        <v>4662</v>
      </c>
    </row>
    <row r="915" spans="1:2" s="1" customFormat="1" ht="17.100000000000001" customHeight="1">
      <c r="A915" s="3" t="s">
        <v>1270</v>
      </c>
      <c r="B915" s="4">
        <v>0</v>
      </c>
    </row>
    <row r="916" spans="1:2" s="1" customFormat="1" ht="17.100000000000001" customHeight="1">
      <c r="A916" s="3" t="s">
        <v>1271</v>
      </c>
      <c r="B916" s="4">
        <v>1010</v>
      </c>
    </row>
    <row r="917" spans="1:2" s="1" customFormat="1" ht="17.100000000000001" customHeight="1">
      <c r="A917" s="3" t="s">
        <v>1272</v>
      </c>
      <c r="B917" s="4">
        <v>0</v>
      </c>
    </row>
    <row r="918" spans="1:2" s="1" customFormat="1" ht="17.100000000000001" customHeight="1">
      <c r="A918" s="3" t="s">
        <v>1273</v>
      </c>
      <c r="B918" s="4">
        <v>3188</v>
      </c>
    </row>
    <row r="919" spans="1:2" s="1" customFormat="1" ht="17.100000000000001" customHeight="1">
      <c r="A919" s="3" t="s">
        <v>1274</v>
      </c>
      <c r="B919" s="4">
        <v>0</v>
      </c>
    </row>
    <row r="920" spans="1:2" s="1" customFormat="1" ht="17.100000000000001" customHeight="1">
      <c r="A920" s="3" t="s">
        <v>1275</v>
      </c>
      <c r="B920" s="4">
        <v>0</v>
      </c>
    </row>
    <row r="921" spans="1:2" s="1" customFormat="1" ht="17.100000000000001" customHeight="1">
      <c r="A921" s="3" t="s">
        <v>1276</v>
      </c>
      <c r="B921" s="4">
        <v>200</v>
      </c>
    </row>
    <row r="922" spans="1:2" s="1" customFormat="1" ht="17.100000000000001" customHeight="1">
      <c r="A922" s="3" t="s">
        <v>1277</v>
      </c>
      <c r="B922" s="4">
        <v>0</v>
      </c>
    </row>
    <row r="923" spans="1:2" s="1" customFormat="1" ht="17.100000000000001" customHeight="1">
      <c r="A923" s="3" t="s">
        <v>1278</v>
      </c>
      <c r="B923" s="4">
        <v>0</v>
      </c>
    </row>
    <row r="924" spans="1:2" s="1" customFormat="1" ht="17.100000000000001" customHeight="1">
      <c r="A924" s="3" t="s">
        <v>1279</v>
      </c>
      <c r="B924" s="4">
        <v>0</v>
      </c>
    </row>
    <row r="925" spans="1:2" s="1" customFormat="1" ht="17.100000000000001" customHeight="1">
      <c r="A925" s="3" t="s">
        <v>1280</v>
      </c>
      <c r="B925" s="4">
        <v>0</v>
      </c>
    </row>
    <row r="926" spans="1:2" s="1" customFormat="1" ht="17.100000000000001" customHeight="1">
      <c r="A926" s="3" t="s">
        <v>1281</v>
      </c>
      <c r="B926" s="4">
        <v>0</v>
      </c>
    </row>
    <row r="927" spans="1:2" s="1" customFormat="1" ht="17.100000000000001" customHeight="1">
      <c r="A927" s="3" t="s">
        <v>1282</v>
      </c>
      <c r="B927" s="4">
        <v>0</v>
      </c>
    </row>
    <row r="928" spans="1:2" s="1" customFormat="1" ht="17.100000000000001" customHeight="1">
      <c r="A928" s="3" t="s">
        <v>1283</v>
      </c>
      <c r="B928" s="4">
        <v>330</v>
      </c>
    </row>
    <row r="929" spans="1:2" s="1" customFormat="1" ht="17.100000000000001" customHeight="1">
      <c r="A929" s="3" t="s">
        <v>1284</v>
      </c>
      <c r="B929" s="4">
        <v>0</v>
      </c>
    </row>
    <row r="930" spans="1:2" s="1" customFormat="1" ht="17.100000000000001" customHeight="1">
      <c r="A930" s="3" t="s">
        <v>1285</v>
      </c>
      <c r="B930" s="4">
        <v>0</v>
      </c>
    </row>
    <row r="931" spans="1:2" s="1" customFormat="1" ht="17.100000000000001" customHeight="1">
      <c r="A931" s="3" t="s">
        <v>1286</v>
      </c>
      <c r="B931" s="4">
        <v>0</v>
      </c>
    </row>
    <row r="932" spans="1:2" s="1" customFormat="1" ht="17.100000000000001" customHeight="1">
      <c r="A932" s="3" t="s">
        <v>1287</v>
      </c>
      <c r="B932" s="4">
        <v>0</v>
      </c>
    </row>
    <row r="933" spans="1:2" s="1" customFormat="1" ht="17.100000000000001" customHeight="1">
      <c r="A933" s="3" t="s">
        <v>1288</v>
      </c>
      <c r="B933" s="4">
        <v>31</v>
      </c>
    </row>
    <row r="934" spans="1:2" s="1" customFormat="1" ht="17.100000000000001" customHeight="1">
      <c r="A934" s="3" t="s">
        <v>1289</v>
      </c>
      <c r="B934" s="4">
        <v>0</v>
      </c>
    </row>
    <row r="935" spans="1:2" s="1" customFormat="1" ht="17.100000000000001" customHeight="1">
      <c r="A935" s="3" t="s">
        <v>1290</v>
      </c>
      <c r="B935" s="4">
        <v>220</v>
      </c>
    </row>
    <row r="936" spans="1:2" s="1" customFormat="1" ht="17.100000000000001" customHeight="1">
      <c r="A936" s="3" t="s">
        <v>1291</v>
      </c>
      <c r="B936" s="4">
        <v>678</v>
      </c>
    </row>
    <row r="937" spans="1:2" s="1" customFormat="1" ht="17.100000000000001" customHeight="1">
      <c r="A937" s="3" t="s">
        <v>1292</v>
      </c>
      <c r="B937" s="4">
        <v>8998</v>
      </c>
    </row>
    <row r="938" spans="1:2" s="1" customFormat="1" ht="17.100000000000001" customHeight="1">
      <c r="A938" s="3" t="s">
        <v>573</v>
      </c>
      <c r="B938" s="4">
        <v>996</v>
      </c>
    </row>
    <row r="939" spans="1:2" s="1" customFormat="1" ht="17.100000000000001" customHeight="1">
      <c r="A939" s="3" t="s">
        <v>574</v>
      </c>
      <c r="B939" s="4">
        <v>3</v>
      </c>
    </row>
    <row r="940" spans="1:2" s="1" customFormat="1" ht="17.100000000000001" customHeight="1">
      <c r="A940" s="3" t="s">
        <v>575</v>
      </c>
      <c r="B940" s="4">
        <v>0</v>
      </c>
    </row>
    <row r="941" spans="1:2" s="1" customFormat="1" ht="17.100000000000001" customHeight="1">
      <c r="A941" s="3" t="s">
        <v>1293</v>
      </c>
      <c r="B941" s="4">
        <v>0</v>
      </c>
    </row>
    <row r="942" spans="1:2" s="1" customFormat="1" ht="17.100000000000001" customHeight="1">
      <c r="A942" s="3" t="s">
        <v>1294</v>
      </c>
      <c r="B942" s="4">
        <v>1299</v>
      </c>
    </row>
    <row r="943" spans="1:2" s="1" customFormat="1" ht="17.100000000000001" customHeight="1">
      <c r="A943" s="3" t="s">
        <v>1295</v>
      </c>
      <c r="B943" s="4">
        <v>549</v>
      </c>
    </row>
    <row r="944" spans="1:2" s="1" customFormat="1" ht="17.100000000000001" customHeight="1">
      <c r="A944" s="3" t="s">
        <v>1296</v>
      </c>
      <c r="B944" s="4">
        <v>0</v>
      </c>
    </row>
    <row r="945" spans="1:2" s="1" customFormat="1" ht="17.100000000000001" customHeight="1">
      <c r="A945" s="3" t="s">
        <v>1297</v>
      </c>
      <c r="B945" s="4">
        <v>0</v>
      </c>
    </row>
    <row r="946" spans="1:2" s="1" customFormat="1" ht="17.100000000000001" customHeight="1">
      <c r="A946" s="3" t="s">
        <v>1298</v>
      </c>
      <c r="B946" s="4">
        <v>0</v>
      </c>
    </row>
    <row r="947" spans="1:2" s="1" customFormat="1" ht="17.100000000000001" customHeight="1">
      <c r="A947" s="3" t="s">
        <v>1299</v>
      </c>
      <c r="B947" s="4">
        <v>485</v>
      </c>
    </row>
    <row r="948" spans="1:2" s="1" customFormat="1" ht="17.100000000000001" customHeight="1">
      <c r="A948" s="3" t="s">
        <v>1300</v>
      </c>
      <c r="B948" s="4">
        <v>0</v>
      </c>
    </row>
    <row r="949" spans="1:2" s="1" customFormat="1" ht="17.100000000000001" customHeight="1">
      <c r="A949" s="3" t="s">
        <v>1301</v>
      </c>
      <c r="B949" s="4">
        <v>7</v>
      </c>
    </row>
    <row r="950" spans="1:2" s="1" customFormat="1" ht="17.100000000000001" customHeight="1">
      <c r="A950" s="3" t="s">
        <v>1302</v>
      </c>
      <c r="B950" s="4">
        <v>0</v>
      </c>
    </row>
    <row r="951" spans="1:2" s="1" customFormat="1" ht="17.100000000000001" customHeight="1">
      <c r="A951" s="3" t="s">
        <v>1303</v>
      </c>
      <c r="B951" s="4">
        <v>153</v>
      </c>
    </row>
    <row r="952" spans="1:2" s="1" customFormat="1" ht="17.100000000000001" customHeight="1">
      <c r="A952" s="3" t="s">
        <v>1304</v>
      </c>
      <c r="B952" s="4">
        <v>30</v>
      </c>
    </row>
    <row r="953" spans="1:2" s="1" customFormat="1" ht="17.100000000000001" customHeight="1">
      <c r="A953" s="3" t="s">
        <v>1305</v>
      </c>
      <c r="B953" s="4">
        <v>4486</v>
      </c>
    </row>
    <row r="954" spans="1:2" s="1" customFormat="1" ht="17.100000000000001" customHeight="1">
      <c r="A954" s="3" t="s">
        <v>1306</v>
      </c>
      <c r="B954" s="4">
        <v>0</v>
      </c>
    </row>
    <row r="955" spans="1:2" s="1" customFormat="1" ht="17.100000000000001" customHeight="1">
      <c r="A955" s="3" t="s">
        <v>1307</v>
      </c>
      <c r="B955" s="4">
        <v>0</v>
      </c>
    </row>
    <row r="956" spans="1:2" s="1" customFormat="1" ht="17.100000000000001" customHeight="1">
      <c r="A956" s="3" t="s">
        <v>1308</v>
      </c>
      <c r="B956" s="4">
        <v>0</v>
      </c>
    </row>
    <row r="957" spans="1:2" s="1" customFormat="1" ht="17.100000000000001" customHeight="1">
      <c r="A957" s="3" t="s">
        <v>1309</v>
      </c>
      <c r="B957" s="4">
        <v>0</v>
      </c>
    </row>
    <row r="958" spans="1:2" s="1" customFormat="1" ht="17.100000000000001" customHeight="1">
      <c r="A958" s="3" t="s">
        <v>1310</v>
      </c>
      <c r="B958" s="4">
        <v>0</v>
      </c>
    </row>
    <row r="959" spans="1:2" s="1" customFormat="1" ht="17.100000000000001" customHeight="1">
      <c r="A959" s="3" t="s">
        <v>1311</v>
      </c>
      <c r="B959" s="4">
        <v>0</v>
      </c>
    </row>
    <row r="960" spans="1:2" s="1" customFormat="1" ht="17.100000000000001" customHeight="1">
      <c r="A960" s="3" t="s">
        <v>1284</v>
      </c>
      <c r="B960" s="4">
        <v>0</v>
      </c>
    </row>
    <row r="961" spans="1:2" s="1" customFormat="1" ht="17.100000000000001" customHeight="1">
      <c r="A961" s="3" t="s">
        <v>1312</v>
      </c>
      <c r="B961" s="4">
        <v>0</v>
      </c>
    </row>
    <row r="962" spans="1:2" s="1" customFormat="1" ht="17.100000000000001" customHeight="1">
      <c r="A962" s="3" t="s">
        <v>1313</v>
      </c>
      <c r="B962" s="4">
        <v>990</v>
      </c>
    </row>
    <row r="963" spans="1:2" s="1" customFormat="1" ht="17.100000000000001" customHeight="1">
      <c r="A963" s="3" t="s">
        <v>1314</v>
      </c>
      <c r="B963" s="4">
        <v>0</v>
      </c>
    </row>
    <row r="964" spans="1:2" s="1" customFormat="1" ht="17.100000000000001" customHeight="1">
      <c r="A964" s="3" t="s">
        <v>1315</v>
      </c>
      <c r="B964" s="4">
        <v>0</v>
      </c>
    </row>
    <row r="965" spans="1:2" s="1" customFormat="1" ht="17.100000000000001" customHeight="1">
      <c r="A965" s="3" t="s">
        <v>573</v>
      </c>
      <c r="B965" s="4">
        <v>0</v>
      </c>
    </row>
    <row r="966" spans="1:2" s="1" customFormat="1" ht="17.100000000000001" customHeight="1">
      <c r="A966" s="3" t="s">
        <v>574</v>
      </c>
      <c r="B966" s="4">
        <v>0</v>
      </c>
    </row>
    <row r="967" spans="1:2" s="1" customFormat="1" ht="17.100000000000001" customHeight="1">
      <c r="A967" s="3" t="s">
        <v>575</v>
      </c>
      <c r="B967" s="4">
        <v>0</v>
      </c>
    </row>
    <row r="968" spans="1:2" s="1" customFormat="1" ht="17.100000000000001" customHeight="1">
      <c r="A968" s="3" t="s">
        <v>1316</v>
      </c>
      <c r="B968" s="4">
        <v>0</v>
      </c>
    </row>
    <row r="969" spans="1:2" s="1" customFormat="1" ht="17.100000000000001" customHeight="1">
      <c r="A969" s="3" t="s">
        <v>1317</v>
      </c>
      <c r="B969" s="4">
        <v>0</v>
      </c>
    </row>
    <row r="970" spans="1:2" s="1" customFormat="1" ht="17.100000000000001" customHeight="1">
      <c r="A970" s="3" t="s">
        <v>1318</v>
      </c>
      <c r="B970" s="4">
        <v>0</v>
      </c>
    </row>
    <row r="971" spans="1:2" s="1" customFormat="1" ht="17.100000000000001" customHeight="1">
      <c r="A971" s="3" t="s">
        <v>1319</v>
      </c>
      <c r="B971" s="4">
        <v>0</v>
      </c>
    </row>
    <row r="972" spans="1:2" s="1" customFormat="1" ht="17.100000000000001" customHeight="1">
      <c r="A972" s="3" t="s">
        <v>1320</v>
      </c>
      <c r="B972" s="4">
        <v>0</v>
      </c>
    </row>
    <row r="973" spans="1:2" s="1" customFormat="1" ht="17.100000000000001" customHeight="1">
      <c r="A973" s="3" t="s">
        <v>1321</v>
      </c>
      <c r="B973" s="4">
        <v>0</v>
      </c>
    </row>
    <row r="974" spans="1:2" s="1" customFormat="1" ht="17.100000000000001" customHeight="1">
      <c r="A974" s="3" t="s">
        <v>1322</v>
      </c>
      <c r="B974" s="4">
        <v>0</v>
      </c>
    </row>
    <row r="975" spans="1:2" s="1" customFormat="1" ht="17.100000000000001" customHeight="1">
      <c r="A975" s="3" t="s">
        <v>1323</v>
      </c>
      <c r="B975" s="4">
        <v>25272</v>
      </c>
    </row>
    <row r="976" spans="1:2" s="1" customFormat="1" ht="17.100000000000001" customHeight="1">
      <c r="A976" s="3" t="s">
        <v>573</v>
      </c>
      <c r="B976" s="4">
        <v>141</v>
      </c>
    </row>
    <row r="977" spans="1:2" s="1" customFormat="1" ht="17.100000000000001" customHeight="1">
      <c r="A977" s="3" t="s">
        <v>574</v>
      </c>
      <c r="B977" s="4">
        <v>80</v>
      </c>
    </row>
    <row r="978" spans="1:2" s="1" customFormat="1" ht="17.100000000000001" customHeight="1">
      <c r="A978" s="3" t="s">
        <v>575</v>
      </c>
      <c r="B978" s="4">
        <v>0</v>
      </c>
    </row>
    <row r="979" spans="1:2" s="1" customFormat="1" ht="17.100000000000001" customHeight="1">
      <c r="A979" s="3" t="s">
        <v>1324</v>
      </c>
      <c r="B979" s="4">
        <v>2168</v>
      </c>
    </row>
    <row r="980" spans="1:2" s="1" customFormat="1" ht="17.100000000000001" customHeight="1">
      <c r="A980" s="3" t="s">
        <v>1325</v>
      </c>
      <c r="B980" s="4">
        <v>0</v>
      </c>
    </row>
    <row r="981" spans="1:2" s="1" customFormat="1" ht="17.100000000000001" customHeight="1">
      <c r="A981" s="3" t="s">
        <v>1326</v>
      </c>
      <c r="B981" s="4">
        <v>7266</v>
      </c>
    </row>
    <row r="982" spans="1:2" s="1" customFormat="1" ht="17.100000000000001" customHeight="1">
      <c r="A982" s="3" t="s">
        <v>1327</v>
      </c>
      <c r="B982" s="4">
        <v>0</v>
      </c>
    </row>
    <row r="983" spans="1:2" s="1" customFormat="1" ht="17.100000000000001" customHeight="1">
      <c r="A983" s="3" t="s">
        <v>1328</v>
      </c>
      <c r="B983" s="4">
        <v>0</v>
      </c>
    </row>
    <row r="984" spans="1:2" s="1" customFormat="1" ht="17.100000000000001" customHeight="1">
      <c r="A984" s="3" t="s">
        <v>1329</v>
      </c>
      <c r="B984" s="4">
        <v>0</v>
      </c>
    </row>
    <row r="985" spans="1:2" s="1" customFormat="1" ht="17.100000000000001" customHeight="1">
      <c r="A985" s="3" t="s">
        <v>1330</v>
      </c>
      <c r="B985" s="4">
        <v>15617</v>
      </c>
    </row>
    <row r="986" spans="1:2" s="1" customFormat="1" ht="17.100000000000001" customHeight="1">
      <c r="A986" s="3" t="s">
        <v>1331</v>
      </c>
      <c r="B986" s="4">
        <v>4060</v>
      </c>
    </row>
    <row r="987" spans="1:2" s="1" customFormat="1" ht="17.100000000000001" customHeight="1">
      <c r="A987" s="3" t="s">
        <v>905</v>
      </c>
      <c r="B987" s="4">
        <v>248</v>
      </c>
    </row>
    <row r="988" spans="1:2" s="1" customFormat="1" ht="17.100000000000001" customHeight="1">
      <c r="A988" s="3" t="s">
        <v>1332</v>
      </c>
      <c r="B988" s="4">
        <v>2776</v>
      </c>
    </row>
    <row r="989" spans="1:2" s="1" customFormat="1" ht="17.100000000000001" customHeight="1">
      <c r="A989" s="3" t="s">
        <v>1333</v>
      </c>
      <c r="B989" s="4">
        <v>956</v>
      </c>
    </row>
    <row r="990" spans="1:2" s="1" customFormat="1" ht="17.100000000000001" customHeight="1">
      <c r="A990" s="3" t="s">
        <v>1334</v>
      </c>
      <c r="B990" s="4">
        <v>0</v>
      </c>
    </row>
    <row r="991" spans="1:2" s="1" customFormat="1" ht="17.100000000000001" customHeight="1">
      <c r="A991" s="3" t="s">
        <v>1335</v>
      </c>
      <c r="B991" s="4">
        <v>80</v>
      </c>
    </row>
    <row r="992" spans="1:2" s="1" customFormat="1" ht="17.100000000000001" customHeight="1">
      <c r="A992" s="3" t="s">
        <v>1336</v>
      </c>
      <c r="B992" s="4">
        <v>9656</v>
      </c>
    </row>
    <row r="993" spans="1:2" s="1" customFormat="1" ht="17.100000000000001" customHeight="1">
      <c r="A993" s="3" t="s">
        <v>1337</v>
      </c>
      <c r="B993" s="4">
        <v>856</v>
      </c>
    </row>
    <row r="994" spans="1:2" s="1" customFormat="1" ht="17.100000000000001" customHeight="1">
      <c r="A994" s="3" t="s">
        <v>1338</v>
      </c>
      <c r="B994" s="4">
        <v>0</v>
      </c>
    </row>
    <row r="995" spans="1:2" s="1" customFormat="1" ht="17.100000000000001" customHeight="1">
      <c r="A995" s="3" t="s">
        <v>1339</v>
      </c>
      <c r="B995" s="4">
        <v>3360</v>
      </c>
    </row>
    <row r="996" spans="1:2" s="1" customFormat="1" ht="17.100000000000001" customHeight="1">
      <c r="A996" s="3" t="s">
        <v>1340</v>
      </c>
      <c r="B996" s="4">
        <v>1722</v>
      </c>
    </row>
    <row r="997" spans="1:2" s="1" customFormat="1" ht="17.100000000000001" customHeight="1">
      <c r="A997" s="3" t="s">
        <v>1341</v>
      </c>
      <c r="B997" s="4">
        <v>2783</v>
      </c>
    </row>
    <row r="998" spans="1:2" s="1" customFormat="1" ht="17.100000000000001" customHeight="1">
      <c r="A998" s="3" t="s">
        <v>1342</v>
      </c>
      <c r="B998" s="4">
        <v>935</v>
      </c>
    </row>
    <row r="999" spans="1:2" s="1" customFormat="1" ht="17.100000000000001" customHeight="1">
      <c r="A999" s="3" t="s">
        <v>1343</v>
      </c>
      <c r="B999" s="4">
        <v>2469</v>
      </c>
    </row>
    <row r="1000" spans="1:2" s="1" customFormat="1" ht="17.100000000000001" customHeight="1">
      <c r="A1000" s="3" t="s">
        <v>1344</v>
      </c>
      <c r="B1000" s="4">
        <v>0</v>
      </c>
    </row>
    <row r="1001" spans="1:2" s="1" customFormat="1" ht="17.100000000000001" customHeight="1">
      <c r="A1001" s="3" t="s">
        <v>1345</v>
      </c>
      <c r="B1001" s="4">
        <v>494</v>
      </c>
    </row>
    <row r="1002" spans="1:2" s="1" customFormat="1" ht="17.100000000000001" customHeight="1">
      <c r="A1002" s="3" t="s">
        <v>1346</v>
      </c>
      <c r="B1002" s="4">
        <v>1975</v>
      </c>
    </row>
    <row r="1003" spans="1:2" s="1" customFormat="1" ht="17.100000000000001" customHeight="1">
      <c r="A1003" s="3" t="s">
        <v>1347</v>
      </c>
      <c r="B1003" s="4">
        <v>0</v>
      </c>
    </row>
    <row r="1004" spans="1:2" s="1" customFormat="1" ht="17.100000000000001" customHeight="1">
      <c r="A1004" s="3" t="s">
        <v>1348</v>
      </c>
      <c r="B1004" s="4">
        <v>0</v>
      </c>
    </row>
    <row r="1005" spans="1:2" s="1" customFormat="1" ht="17.100000000000001" customHeight="1">
      <c r="A1005" s="3" t="s">
        <v>1349</v>
      </c>
      <c r="B1005" s="4">
        <v>0</v>
      </c>
    </row>
    <row r="1006" spans="1:2" s="1" customFormat="1" ht="17.100000000000001" customHeight="1">
      <c r="A1006" s="3" t="s">
        <v>1350</v>
      </c>
      <c r="B1006" s="4">
        <v>0</v>
      </c>
    </row>
    <row r="1007" spans="1:2" s="1" customFormat="1" ht="17.100000000000001" customHeight="1">
      <c r="A1007" s="3" t="s">
        <v>1351</v>
      </c>
      <c r="B1007" s="4">
        <v>0</v>
      </c>
    </row>
    <row r="1008" spans="1:2" s="1" customFormat="1" ht="17.100000000000001" customHeight="1">
      <c r="A1008" s="3" t="s">
        <v>1352</v>
      </c>
      <c r="B1008" s="4">
        <v>0</v>
      </c>
    </row>
    <row r="1009" spans="1:2" s="1" customFormat="1" ht="17.100000000000001" customHeight="1">
      <c r="A1009" s="3" t="s">
        <v>1353</v>
      </c>
      <c r="B1009" s="4">
        <v>0</v>
      </c>
    </row>
    <row r="1010" spans="1:2" s="1" customFormat="1" ht="17.100000000000001" customHeight="1">
      <c r="A1010" s="3" t="s">
        <v>1354</v>
      </c>
      <c r="B1010" s="4">
        <v>24</v>
      </c>
    </row>
    <row r="1011" spans="1:2" s="1" customFormat="1" ht="17.100000000000001" customHeight="1">
      <c r="A1011" s="3" t="s">
        <v>1355</v>
      </c>
      <c r="B1011" s="4">
        <v>0</v>
      </c>
    </row>
    <row r="1012" spans="1:2" s="1" customFormat="1" ht="17.100000000000001" customHeight="1">
      <c r="A1012" s="3" t="s">
        <v>1356</v>
      </c>
      <c r="B1012" s="4">
        <v>24</v>
      </c>
    </row>
    <row r="1013" spans="1:2" s="1" customFormat="1" ht="17.100000000000001" customHeight="1">
      <c r="A1013" s="3" t="s">
        <v>1357</v>
      </c>
      <c r="B1013" s="4">
        <v>20876</v>
      </c>
    </row>
    <row r="1014" spans="1:2" s="1" customFormat="1" ht="17.100000000000001" customHeight="1">
      <c r="A1014" s="3" t="s">
        <v>1358</v>
      </c>
      <c r="B1014" s="4">
        <v>9217</v>
      </c>
    </row>
    <row r="1015" spans="1:2" s="1" customFormat="1" ht="17.100000000000001" customHeight="1">
      <c r="A1015" s="3" t="s">
        <v>573</v>
      </c>
      <c r="B1015" s="4">
        <v>303</v>
      </c>
    </row>
    <row r="1016" spans="1:2" s="1" customFormat="1" ht="17.100000000000001" customHeight="1">
      <c r="A1016" s="3" t="s">
        <v>574</v>
      </c>
      <c r="B1016" s="4">
        <v>0</v>
      </c>
    </row>
    <row r="1017" spans="1:2" s="1" customFormat="1" ht="17.100000000000001" customHeight="1">
      <c r="A1017" s="3" t="s">
        <v>575</v>
      </c>
      <c r="B1017" s="4">
        <v>0</v>
      </c>
    </row>
    <row r="1018" spans="1:2" s="1" customFormat="1" ht="17.100000000000001" customHeight="1">
      <c r="A1018" s="3" t="s">
        <v>1359</v>
      </c>
      <c r="B1018" s="4">
        <v>6298</v>
      </c>
    </row>
    <row r="1019" spans="1:2" s="1" customFormat="1" ht="17.100000000000001" customHeight="1">
      <c r="A1019" s="3" t="s">
        <v>1360</v>
      </c>
      <c r="B1019" s="4">
        <v>1076</v>
      </c>
    </row>
    <row r="1020" spans="1:2" s="1" customFormat="1" ht="17.100000000000001" customHeight="1">
      <c r="A1020" s="3" t="s">
        <v>1361</v>
      </c>
      <c r="B1020" s="4">
        <v>0</v>
      </c>
    </row>
    <row r="1021" spans="1:2" s="1" customFormat="1" ht="17.100000000000001" customHeight="1">
      <c r="A1021" s="3" t="s">
        <v>1362</v>
      </c>
      <c r="B1021" s="4">
        <v>0</v>
      </c>
    </row>
    <row r="1022" spans="1:2" s="1" customFormat="1" ht="17.100000000000001" customHeight="1">
      <c r="A1022" s="3" t="s">
        <v>1363</v>
      </c>
      <c r="B1022" s="4">
        <v>0</v>
      </c>
    </row>
    <row r="1023" spans="1:2" s="1" customFormat="1" ht="17.100000000000001" customHeight="1">
      <c r="A1023" s="3" t="s">
        <v>1364</v>
      </c>
      <c r="B1023" s="4">
        <v>40</v>
      </c>
    </row>
    <row r="1024" spans="1:2" s="1" customFormat="1" ht="17.100000000000001" customHeight="1">
      <c r="A1024" s="3" t="s">
        <v>1365</v>
      </c>
      <c r="B1024" s="4">
        <v>0</v>
      </c>
    </row>
    <row r="1025" spans="1:2" s="1" customFormat="1" ht="17.100000000000001" customHeight="1">
      <c r="A1025" s="3" t="s">
        <v>1366</v>
      </c>
      <c r="B1025" s="4">
        <v>0</v>
      </c>
    </row>
    <row r="1026" spans="1:2" s="1" customFormat="1" ht="17.100000000000001" customHeight="1">
      <c r="A1026" s="3" t="s">
        <v>1367</v>
      </c>
      <c r="B1026" s="4">
        <v>0</v>
      </c>
    </row>
    <row r="1027" spans="1:2" s="1" customFormat="1" ht="17.100000000000001" customHeight="1">
      <c r="A1027" s="3" t="s">
        <v>1368</v>
      </c>
      <c r="B1027" s="4">
        <v>0</v>
      </c>
    </row>
    <row r="1028" spans="1:2" s="1" customFormat="1" ht="17.100000000000001" customHeight="1">
      <c r="A1028" s="3" t="s">
        <v>1369</v>
      </c>
      <c r="B1028" s="4">
        <v>0</v>
      </c>
    </row>
    <row r="1029" spans="1:2" s="1" customFormat="1" ht="17.100000000000001" customHeight="1">
      <c r="A1029" s="3" t="s">
        <v>1370</v>
      </c>
      <c r="B1029" s="4">
        <v>0</v>
      </c>
    </row>
    <row r="1030" spans="1:2" s="1" customFormat="1" ht="17.100000000000001" customHeight="1">
      <c r="A1030" s="3" t="s">
        <v>1371</v>
      </c>
      <c r="B1030" s="4">
        <v>0</v>
      </c>
    </row>
    <row r="1031" spans="1:2" s="1" customFormat="1" ht="17.100000000000001" customHeight="1">
      <c r="A1031" s="3" t="s">
        <v>1372</v>
      </c>
      <c r="B1031" s="4">
        <v>0</v>
      </c>
    </row>
    <row r="1032" spans="1:2" s="1" customFormat="1" ht="17.100000000000001" customHeight="1">
      <c r="A1032" s="3" t="s">
        <v>1373</v>
      </c>
      <c r="B1032" s="4">
        <v>0</v>
      </c>
    </row>
    <row r="1033" spans="1:2" s="1" customFormat="1" ht="17.100000000000001" customHeight="1">
      <c r="A1033" s="3" t="s">
        <v>1374</v>
      </c>
      <c r="B1033" s="4">
        <v>0</v>
      </c>
    </row>
    <row r="1034" spans="1:2" s="1" customFormat="1" ht="17.100000000000001" customHeight="1">
      <c r="A1034" s="3" t="s">
        <v>1375</v>
      </c>
      <c r="B1034" s="4">
        <v>0</v>
      </c>
    </row>
    <row r="1035" spans="1:2" s="1" customFormat="1" ht="17.100000000000001" customHeight="1">
      <c r="A1035" s="3" t="s">
        <v>1376</v>
      </c>
      <c r="B1035" s="4">
        <v>0</v>
      </c>
    </row>
    <row r="1036" spans="1:2" s="1" customFormat="1" ht="17.100000000000001" customHeight="1">
      <c r="A1036" s="3" t="s">
        <v>1377</v>
      </c>
      <c r="B1036" s="4">
        <v>1500</v>
      </c>
    </row>
    <row r="1037" spans="1:2" s="1" customFormat="1" ht="17.100000000000001" customHeight="1">
      <c r="A1037" s="3" t="s">
        <v>1378</v>
      </c>
      <c r="B1037" s="4">
        <v>2670</v>
      </c>
    </row>
    <row r="1038" spans="1:2" s="1" customFormat="1" ht="17.100000000000001" customHeight="1">
      <c r="A1038" s="3" t="s">
        <v>573</v>
      </c>
      <c r="B1038" s="4">
        <v>2670</v>
      </c>
    </row>
    <row r="1039" spans="1:2" s="1" customFormat="1" ht="17.100000000000001" customHeight="1">
      <c r="A1039" s="3" t="s">
        <v>574</v>
      </c>
      <c r="B1039" s="4">
        <v>0</v>
      </c>
    </row>
    <row r="1040" spans="1:2" s="1" customFormat="1" ht="17.100000000000001" customHeight="1">
      <c r="A1040" s="3" t="s">
        <v>575</v>
      </c>
      <c r="B1040" s="4">
        <v>0</v>
      </c>
    </row>
    <row r="1041" spans="1:2" s="1" customFormat="1" ht="17.100000000000001" customHeight="1">
      <c r="A1041" s="3" t="s">
        <v>1379</v>
      </c>
      <c r="B1041" s="4">
        <v>0</v>
      </c>
    </row>
    <row r="1042" spans="1:2" s="1" customFormat="1" ht="17.100000000000001" customHeight="1">
      <c r="A1042" s="3" t="s">
        <v>1380</v>
      </c>
      <c r="B1042" s="4">
        <v>0</v>
      </c>
    </row>
    <row r="1043" spans="1:2" s="1" customFormat="1" ht="17.100000000000001" customHeight="1">
      <c r="A1043" s="3" t="s">
        <v>1381</v>
      </c>
      <c r="B1043" s="4">
        <v>0</v>
      </c>
    </row>
    <row r="1044" spans="1:2" s="1" customFormat="1" ht="17.100000000000001" customHeight="1">
      <c r="A1044" s="3" t="s">
        <v>1382</v>
      </c>
      <c r="B1044" s="4">
        <v>0</v>
      </c>
    </row>
    <row r="1045" spans="1:2" s="1" customFormat="1" ht="17.100000000000001" customHeight="1">
      <c r="A1045" s="3" t="s">
        <v>1383</v>
      </c>
      <c r="B1045" s="4">
        <v>0</v>
      </c>
    </row>
    <row r="1046" spans="1:2" s="1" customFormat="1" ht="17.100000000000001" customHeight="1">
      <c r="A1046" s="3" t="s">
        <v>1384</v>
      </c>
      <c r="B1046" s="4">
        <v>0</v>
      </c>
    </row>
    <row r="1047" spans="1:2" s="1" customFormat="1" ht="17.100000000000001" customHeight="1">
      <c r="A1047" s="3" t="s">
        <v>1385</v>
      </c>
      <c r="B1047" s="4">
        <v>0</v>
      </c>
    </row>
    <row r="1048" spans="1:2" s="1" customFormat="1" ht="17.100000000000001" customHeight="1">
      <c r="A1048" s="3" t="s">
        <v>573</v>
      </c>
      <c r="B1048" s="4">
        <v>0</v>
      </c>
    </row>
    <row r="1049" spans="1:2" s="1" customFormat="1" ht="17.100000000000001" customHeight="1">
      <c r="A1049" s="3" t="s">
        <v>574</v>
      </c>
      <c r="B1049" s="4">
        <v>0</v>
      </c>
    </row>
    <row r="1050" spans="1:2" s="1" customFormat="1" ht="17.100000000000001" customHeight="1">
      <c r="A1050" s="3" t="s">
        <v>575</v>
      </c>
      <c r="B1050" s="4">
        <v>0</v>
      </c>
    </row>
    <row r="1051" spans="1:2" s="1" customFormat="1" ht="17.100000000000001" customHeight="1">
      <c r="A1051" s="3" t="s">
        <v>1386</v>
      </c>
      <c r="B1051" s="4">
        <v>0</v>
      </c>
    </row>
    <row r="1052" spans="1:2" s="1" customFormat="1" ht="17.100000000000001" customHeight="1">
      <c r="A1052" s="3" t="s">
        <v>1387</v>
      </c>
      <c r="B1052" s="4">
        <v>0</v>
      </c>
    </row>
    <row r="1053" spans="1:2" s="1" customFormat="1" ht="17.100000000000001" customHeight="1">
      <c r="A1053" s="3" t="s">
        <v>1388</v>
      </c>
      <c r="B1053" s="4">
        <v>0</v>
      </c>
    </row>
    <row r="1054" spans="1:2" s="1" customFormat="1" ht="17.100000000000001" customHeight="1">
      <c r="A1054" s="3" t="s">
        <v>1389</v>
      </c>
      <c r="B1054" s="4">
        <v>0</v>
      </c>
    </row>
    <row r="1055" spans="1:2" s="1" customFormat="1" ht="17.100000000000001" customHeight="1">
      <c r="A1055" s="3" t="s">
        <v>1390</v>
      </c>
      <c r="B1055" s="4">
        <v>0</v>
      </c>
    </row>
    <row r="1056" spans="1:2" s="1" customFormat="1" ht="17.100000000000001" customHeight="1">
      <c r="A1056" s="3" t="s">
        <v>1391</v>
      </c>
      <c r="B1056" s="4">
        <v>0</v>
      </c>
    </row>
    <row r="1057" spans="1:2" s="1" customFormat="1" ht="17.100000000000001" customHeight="1">
      <c r="A1057" s="3" t="s">
        <v>1392</v>
      </c>
      <c r="B1057" s="4">
        <v>2126</v>
      </c>
    </row>
    <row r="1058" spans="1:2" s="1" customFormat="1" ht="17.100000000000001" customHeight="1">
      <c r="A1058" s="3" t="s">
        <v>1393</v>
      </c>
      <c r="B1058" s="4">
        <v>73</v>
      </c>
    </row>
    <row r="1059" spans="1:2" s="1" customFormat="1" ht="17.100000000000001" customHeight="1">
      <c r="A1059" s="3" t="s">
        <v>1394</v>
      </c>
      <c r="B1059" s="4">
        <v>321</v>
      </c>
    </row>
    <row r="1060" spans="1:2" s="1" customFormat="1" ht="17.100000000000001" customHeight="1">
      <c r="A1060" s="3" t="s">
        <v>1395</v>
      </c>
      <c r="B1060" s="4">
        <v>388</v>
      </c>
    </row>
    <row r="1061" spans="1:2" s="1" customFormat="1" ht="17.100000000000001" customHeight="1">
      <c r="A1061" s="3" t="s">
        <v>1396</v>
      </c>
      <c r="B1061" s="4">
        <v>1344</v>
      </c>
    </row>
    <row r="1062" spans="1:2" s="1" customFormat="1" ht="17.100000000000001" customHeight="1">
      <c r="A1062" s="3" t="s">
        <v>1397</v>
      </c>
      <c r="B1062" s="4">
        <v>0</v>
      </c>
    </row>
    <row r="1063" spans="1:2" s="1" customFormat="1" ht="17.100000000000001" customHeight="1">
      <c r="A1063" s="3" t="s">
        <v>573</v>
      </c>
      <c r="B1063" s="4">
        <v>0</v>
      </c>
    </row>
    <row r="1064" spans="1:2" s="1" customFormat="1" ht="17.100000000000001" customHeight="1">
      <c r="A1064" s="3" t="s">
        <v>574</v>
      </c>
      <c r="B1064" s="4">
        <v>0</v>
      </c>
    </row>
    <row r="1065" spans="1:2" s="1" customFormat="1" ht="17.100000000000001" customHeight="1">
      <c r="A1065" s="3" t="s">
        <v>575</v>
      </c>
      <c r="B1065" s="4">
        <v>0</v>
      </c>
    </row>
    <row r="1066" spans="1:2" s="1" customFormat="1" ht="17.100000000000001" customHeight="1">
      <c r="A1066" s="3" t="s">
        <v>1383</v>
      </c>
      <c r="B1066" s="4">
        <v>0</v>
      </c>
    </row>
    <row r="1067" spans="1:2" s="1" customFormat="1" ht="17.100000000000001" customHeight="1">
      <c r="A1067" s="3" t="s">
        <v>1398</v>
      </c>
      <c r="B1067" s="4">
        <v>0</v>
      </c>
    </row>
    <row r="1068" spans="1:2" s="1" customFormat="1" ht="17.100000000000001" customHeight="1">
      <c r="A1068" s="3" t="s">
        <v>1399</v>
      </c>
      <c r="B1068" s="4">
        <v>0</v>
      </c>
    </row>
    <row r="1069" spans="1:2" s="1" customFormat="1" ht="17.100000000000001" customHeight="1">
      <c r="A1069" s="3" t="s">
        <v>1400</v>
      </c>
      <c r="B1069" s="4">
        <v>6863</v>
      </c>
    </row>
    <row r="1070" spans="1:2" s="1" customFormat="1" ht="17.100000000000001" customHeight="1">
      <c r="A1070" s="3" t="s">
        <v>1401</v>
      </c>
      <c r="B1070" s="4">
        <v>4116</v>
      </c>
    </row>
    <row r="1071" spans="1:2" s="1" customFormat="1" ht="17.100000000000001" customHeight="1">
      <c r="A1071" s="3" t="s">
        <v>1402</v>
      </c>
      <c r="B1071" s="4">
        <v>2747</v>
      </c>
    </row>
    <row r="1072" spans="1:2" s="1" customFormat="1" ht="17.100000000000001" customHeight="1">
      <c r="A1072" s="3" t="s">
        <v>1403</v>
      </c>
      <c r="B1072" s="4">
        <v>0</v>
      </c>
    </row>
    <row r="1073" spans="1:2" s="1" customFormat="1" ht="17.100000000000001" customHeight="1">
      <c r="A1073" s="3" t="s">
        <v>1404</v>
      </c>
      <c r="B1073" s="4">
        <v>0</v>
      </c>
    </row>
    <row r="1074" spans="1:2" s="1" customFormat="1" ht="17.100000000000001" customHeight="1">
      <c r="A1074" s="3" t="s">
        <v>1405</v>
      </c>
      <c r="B1074" s="4">
        <v>0</v>
      </c>
    </row>
    <row r="1075" spans="1:2" s="1" customFormat="1" ht="17.100000000000001" customHeight="1">
      <c r="A1075" s="3" t="s">
        <v>1406</v>
      </c>
      <c r="B1075" s="4">
        <v>0</v>
      </c>
    </row>
    <row r="1076" spans="1:2" s="1" customFormat="1" ht="17.100000000000001" customHeight="1">
      <c r="A1076" s="3" t="s">
        <v>1407</v>
      </c>
      <c r="B1076" s="4">
        <v>0</v>
      </c>
    </row>
    <row r="1077" spans="1:2" s="1" customFormat="1" ht="17.100000000000001" customHeight="1">
      <c r="A1077" s="3" t="s">
        <v>1408</v>
      </c>
      <c r="B1077" s="4">
        <v>3005</v>
      </c>
    </row>
    <row r="1078" spans="1:2" s="1" customFormat="1" ht="17.100000000000001" customHeight="1">
      <c r="A1078" s="3" t="s">
        <v>1409</v>
      </c>
      <c r="B1078" s="4">
        <v>0</v>
      </c>
    </row>
    <row r="1079" spans="1:2" s="1" customFormat="1" ht="17.100000000000001" customHeight="1">
      <c r="A1079" s="3" t="s">
        <v>573</v>
      </c>
      <c r="B1079" s="4">
        <v>0</v>
      </c>
    </row>
    <row r="1080" spans="1:2" s="1" customFormat="1" ht="17.100000000000001" customHeight="1">
      <c r="A1080" s="3" t="s">
        <v>574</v>
      </c>
      <c r="B1080" s="4">
        <v>0</v>
      </c>
    </row>
    <row r="1081" spans="1:2" s="1" customFormat="1" ht="17.100000000000001" customHeight="1">
      <c r="A1081" s="3" t="s">
        <v>575</v>
      </c>
      <c r="B1081" s="4">
        <v>0</v>
      </c>
    </row>
    <row r="1082" spans="1:2" s="1" customFormat="1" ht="17.100000000000001" customHeight="1">
      <c r="A1082" s="3" t="s">
        <v>1410</v>
      </c>
      <c r="B1082" s="4">
        <v>0</v>
      </c>
    </row>
    <row r="1083" spans="1:2" s="1" customFormat="1" ht="17.100000000000001" customHeight="1">
      <c r="A1083" s="3" t="s">
        <v>1411</v>
      </c>
      <c r="B1083" s="4">
        <v>0</v>
      </c>
    </row>
    <row r="1084" spans="1:2" s="1" customFormat="1" ht="17.100000000000001" customHeight="1">
      <c r="A1084" s="3" t="s">
        <v>1412</v>
      </c>
      <c r="B1084" s="4">
        <v>0</v>
      </c>
    </row>
    <row r="1085" spans="1:2" s="1" customFormat="1" ht="17.100000000000001" customHeight="1">
      <c r="A1085" s="3" t="s">
        <v>1413</v>
      </c>
      <c r="B1085" s="4">
        <v>0</v>
      </c>
    </row>
    <row r="1086" spans="1:2" s="1" customFormat="1" ht="17.100000000000001" customHeight="1">
      <c r="A1086" s="3" t="s">
        <v>1414</v>
      </c>
      <c r="B1086" s="4">
        <v>0</v>
      </c>
    </row>
    <row r="1087" spans="1:2" s="1" customFormat="1" ht="17.100000000000001" customHeight="1">
      <c r="A1087" s="3" t="s">
        <v>1415</v>
      </c>
      <c r="B1087" s="4">
        <v>0</v>
      </c>
    </row>
    <row r="1088" spans="1:2" s="1" customFormat="1" ht="17.100000000000001" customHeight="1">
      <c r="A1088" s="3" t="s">
        <v>1416</v>
      </c>
      <c r="B1088" s="4">
        <v>0</v>
      </c>
    </row>
    <row r="1089" spans="1:2" s="1" customFormat="1" ht="17.100000000000001" customHeight="1">
      <c r="A1089" s="3" t="s">
        <v>573</v>
      </c>
      <c r="B1089" s="4">
        <v>0</v>
      </c>
    </row>
    <row r="1090" spans="1:2" s="1" customFormat="1" ht="17.100000000000001" customHeight="1">
      <c r="A1090" s="3" t="s">
        <v>574</v>
      </c>
      <c r="B1090" s="4">
        <v>0</v>
      </c>
    </row>
    <row r="1091" spans="1:2" s="1" customFormat="1" ht="17.100000000000001" customHeight="1">
      <c r="A1091" s="3" t="s">
        <v>575</v>
      </c>
      <c r="B1091" s="4">
        <v>0</v>
      </c>
    </row>
    <row r="1092" spans="1:2" s="1" customFormat="1" ht="17.100000000000001" customHeight="1">
      <c r="A1092" s="3" t="s">
        <v>1417</v>
      </c>
      <c r="B1092" s="4">
        <v>0</v>
      </c>
    </row>
    <row r="1093" spans="1:2" s="1" customFormat="1" ht="17.100000000000001" customHeight="1">
      <c r="A1093" s="3" t="s">
        <v>1418</v>
      </c>
      <c r="B1093" s="4">
        <v>0</v>
      </c>
    </row>
    <row r="1094" spans="1:2" s="1" customFormat="1" ht="17.100000000000001" customHeight="1">
      <c r="A1094" s="3" t="s">
        <v>1419</v>
      </c>
      <c r="B1094" s="4">
        <v>0</v>
      </c>
    </row>
    <row r="1095" spans="1:2" s="1" customFormat="1" ht="17.100000000000001" customHeight="1">
      <c r="A1095" s="3" t="s">
        <v>1420</v>
      </c>
      <c r="B1095" s="4">
        <v>0</v>
      </c>
    </row>
    <row r="1096" spans="1:2" s="1" customFormat="1" ht="17.100000000000001" customHeight="1">
      <c r="A1096" s="3" t="s">
        <v>1421</v>
      </c>
      <c r="B1096" s="4">
        <v>0</v>
      </c>
    </row>
    <row r="1097" spans="1:2" s="1" customFormat="1" ht="17.100000000000001" customHeight="1">
      <c r="A1097" s="3" t="s">
        <v>1422</v>
      </c>
      <c r="B1097" s="4">
        <v>0</v>
      </c>
    </row>
    <row r="1098" spans="1:2" s="1" customFormat="1" ht="17.100000000000001" customHeight="1">
      <c r="A1098" s="3" t="s">
        <v>1423</v>
      </c>
      <c r="B1098" s="4">
        <v>0</v>
      </c>
    </row>
    <row r="1099" spans="1:2" s="1" customFormat="1" ht="17.100000000000001" customHeight="1">
      <c r="A1099" s="3" t="s">
        <v>1424</v>
      </c>
      <c r="B1099" s="4">
        <v>0</v>
      </c>
    </row>
    <row r="1100" spans="1:2" s="1" customFormat="1" ht="17.100000000000001" customHeight="1">
      <c r="A1100" s="3" t="s">
        <v>1425</v>
      </c>
      <c r="B1100" s="4">
        <v>0</v>
      </c>
    </row>
    <row r="1101" spans="1:2" s="1" customFormat="1" ht="17.100000000000001" customHeight="1">
      <c r="A1101" s="3" t="s">
        <v>1426</v>
      </c>
      <c r="B1101" s="4">
        <v>0</v>
      </c>
    </row>
    <row r="1102" spans="1:2" s="1" customFormat="1" ht="17.100000000000001" customHeight="1">
      <c r="A1102" s="3" t="s">
        <v>1427</v>
      </c>
      <c r="B1102" s="4">
        <v>0</v>
      </c>
    </row>
    <row r="1103" spans="1:2" s="1" customFormat="1" ht="17.100000000000001" customHeight="1">
      <c r="A1103" s="3" t="s">
        <v>1428</v>
      </c>
      <c r="B1103" s="4">
        <v>0</v>
      </c>
    </row>
    <row r="1104" spans="1:2" s="1" customFormat="1" ht="17.100000000000001" customHeight="1">
      <c r="A1104" s="3" t="s">
        <v>1429</v>
      </c>
      <c r="B1104" s="4">
        <v>0</v>
      </c>
    </row>
    <row r="1105" spans="1:2" s="1" customFormat="1" ht="17.100000000000001" customHeight="1">
      <c r="A1105" s="3" t="s">
        <v>573</v>
      </c>
      <c r="B1105" s="4">
        <v>0</v>
      </c>
    </row>
    <row r="1106" spans="1:2" s="1" customFormat="1" ht="17.100000000000001" customHeight="1">
      <c r="A1106" s="3" t="s">
        <v>574</v>
      </c>
      <c r="B1106" s="4">
        <v>0</v>
      </c>
    </row>
    <row r="1107" spans="1:2" s="1" customFormat="1" ht="17.100000000000001" customHeight="1">
      <c r="A1107" s="3" t="s">
        <v>575</v>
      </c>
      <c r="B1107" s="4">
        <v>0</v>
      </c>
    </row>
    <row r="1108" spans="1:2" s="1" customFormat="1" ht="17.100000000000001" customHeight="1">
      <c r="A1108" s="3" t="s">
        <v>1430</v>
      </c>
      <c r="B1108" s="4">
        <v>0</v>
      </c>
    </row>
    <row r="1109" spans="1:2" s="1" customFormat="1" ht="17.100000000000001" customHeight="1">
      <c r="A1109" s="3" t="s">
        <v>1431</v>
      </c>
      <c r="B1109" s="4">
        <v>492</v>
      </c>
    </row>
    <row r="1110" spans="1:2" s="1" customFormat="1" ht="17.100000000000001" customHeight="1">
      <c r="A1110" s="3" t="s">
        <v>573</v>
      </c>
      <c r="B1110" s="4">
        <v>489</v>
      </c>
    </row>
    <row r="1111" spans="1:2" s="1" customFormat="1" ht="17.100000000000001" customHeight="1">
      <c r="A1111" s="3" t="s">
        <v>574</v>
      </c>
      <c r="B1111" s="4">
        <v>0</v>
      </c>
    </row>
    <row r="1112" spans="1:2" s="1" customFormat="1" ht="17.100000000000001" customHeight="1">
      <c r="A1112" s="3" t="s">
        <v>575</v>
      </c>
      <c r="B1112" s="4">
        <v>0</v>
      </c>
    </row>
    <row r="1113" spans="1:2" s="1" customFormat="1" ht="17.100000000000001" customHeight="1">
      <c r="A1113" s="3" t="s">
        <v>1432</v>
      </c>
      <c r="B1113" s="4">
        <v>0</v>
      </c>
    </row>
    <row r="1114" spans="1:2" s="1" customFormat="1" ht="17.100000000000001" customHeight="1">
      <c r="A1114" s="3" t="s">
        <v>1433</v>
      </c>
      <c r="B1114" s="4">
        <v>0</v>
      </c>
    </row>
    <row r="1115" spans="1:2" s="1" customFormat="1" ht="17.100000000000001" customHeight="1">
      <c r="A1115" s="3" t="s">
        <v>1434</v>
      </c>
      <c r="B1115" s="4">
        <v>0</v>
      </c>
    </row>
    <row r="1116" spans="1:2" s="1" customFormat="1" ht="17.100000000000001" customHeight="1">
      <c r="A1116" s="3" t="s">
        <v>1435</v>
      </c>
      <c r="B1116" s="4">
        <v>0</v>
      </c>
    </row>
    <row r="1117" spans="1:2" s="1" customFormat="1" ht="17.100000000000001" customHeight="1">
      <c r="A1117" s="3" t="s">
        <v>1436</v>
      </c>
      <c r="B1117" s="4">
        <v>0</v>
      </c>
    </row>
    <row r="1118" spans="1:2" s="1" customFormat="1" ht="17.100000000000001" customHeight="1">
      <c r="A1118" s="3" t="s">
        <v>1437</v>
      </c>
      <c r="B1118" s="4">
        <v>3</v>
      </c>
    </row>
    <row r="1119" spans="1:2" s="1" customFormat="1" ht="17.100000000000001" customHeight="1">
      <c r="A1119" s="3" t="s">
        <v>1438</v>
      </c>
      <c r="B1119" s="4">
        <v>0</v>
      </c>
    </row>
    <row r="1120" spans="1:2" s="1" customFormat="1" ht="17.100000000000001" customHeight="1">
      <c r="A1120" s="3" t="s">
        <v>1383</v>
      </c>
      <c r="B1120" s="4">
        <v>0</v>
      </c>
    </row>
    <row r="1121" spans="1:2" s="1" customFormat="1" ht="17.100000000000001" customHeight="1">
      <c r="A1121" s="3" t="s">
        <v>1439</v>
      </c>
      <c r="B1121" s="4">
        <v>0</v>
      </c>
    </row>
    <row r="1122" spans="1:2" s="1" customFormat="1" ht="17.100000000000001" customHeight="1">
      <c r="A1122" s="3" t="s">
        <v>1440</v>
      </c>
      <c r="B1122" s="4">
        <v>0</v>
      </c>
    </row>
    <row r="1123" spans="1:2" s="1" customFormat="1" ht="17.100000000000001" customHeight="1">
      <c r="A1123" s="3" t="s">
        <v>1441</v>
      </c>
      <c r="B1123" s="4">
        <v>1158</v>
      </c>
    </row>
    <row r="1124" spans="1:2" s="1" customFormat="1" ht="17.100000000000001" customHeight="1">
      <c r="A1124" s="3" t="s">
        <v>573</v>
      </c>
      <c r="B1124" s="4">
        <v>743</v>
      </c>
    </row>
    <row r="1125" spans="1:2" s="1" customFormat="1" ht="17.100000000000001" customHeight="1">
      <c r="A1125" s="3" t="s">
        <v>574</v>
      </c>
      <c r="B1125" s="4">
        <v>0</v>
      </c>
    </row>
    <row r="1126" spans="1:2" s="1" customFormat="1" ht="17.100000000000001" customHeight="1">
      <c r="A1126" s="3" t="s">
        <v>575</v>
      </c>
      <c r="B1126" s="4">
        <v>0</v>
      </c>
    </row>
    <row r="1127" spans="1:2" s="1" customFormat="1" ht="17.100000000000001" customHeight="1">
      <c r="A1127" s="3" t="s">
        <v>1442</v>
      </c>
      <c r="B1127" s="4">
        <v>0</v>
      </c>
    </row>
    <row r="1128" spans="1:2" s="1" customFormat="1" ht="17.100000000000001" customHeight="1">
      <c r="A1128" s="3" t="s">
        <v>1443</v>
      </c>
      <c r="B1128" s="4">
        <v>0</v>
      </c>
    </row>
    <row r="1129" spans="1:2" s="1" customFormat="1" ht="17.100000000000001" customHeight="1">
      <c r="A1129" s="3" t="s">
        <v>1444</v>
      </c>
      <c r="B1129" s="4">
        <v>0</v>
      </c>
    </row>
    <row r="1130" spans="1:2" s="1" customFormat="1" ht="17.100000000000001" customHeight="1">
      <c r="A1130" s="3" t="s">
        <v>1445</v>
      </c>
      <c r="B1130" s="4">
        <v>0</v>
      </c>
    </row>
    <row r="1131" spans="1:2" s="1" customFormat="1" ht="17.100000000000001" customHeight="1">
      <c r="A1131" s="3" t="s">
        <v>1446</v>
      </c>
      <c r="B1131" s="4">
        <v>415</v>
      </c>
    </row>
    <row r="1132" spans="1:2" s="1" customFormat="1" ht="17.100000000000001" customHeight="1">
      <c r="A1132" s="3" t="s">
        <v>1447</v>
      </c>
      <c r="B1132" s="4">
        <v>0</v>
      </c>
    </row>
    <row r="1133" spans="1:2" s="1" customFormat="1" ht="17.100000000000001" customHeight="1">
      <c r="A1133" s="3" t="s">
        <v>573</v>
      </c>
      <c r="B1133" s="4">
        <v>0</v>
      </c>
    </row>
    <row r="1134" spans="1:2" s="1" customFormat="1" ht="17.100000000000001" customHeight="1">
      <c r="A1134" s="3" t="s">
        <v>574</v>
      </c>
      <c r="B1134" s="4">
        <v>0</v>
      </c>
    </row>
    <row r="1135" spans="1:2" s="1" customFormat="1" ht="17.100000000000001" customHeight="1">
      <c r="A1135" s="3" t="s">
        <v>575</v>
      </c>
      <c r="B1135" s="4">
        <v>0</v>
      </c>
    </row>
    <row r="1136" spans="1:2" s="1" customFormat="1" ht="17.25" customHeight="1">
      <c r="A1136" s="3" t="s">
        <v>1448</v>
      </c>
      <c r="B1136" s="4">
        <v>0</v>
      </c>
    </row>
    <row r="1137" spans="1:2" s="1" customFormat="1" ht="17.100000000000001" customHeight="1">
      <c r="A1137" s="3" t="s">
        <v>1449</v>
      </c>
      <c r="B1137" s="4">
        <v>0</v>
      </c>
    </row>
    <row r="1138" spans="1:2" s="1" customFormat="1" ht="17.100000000000001" customHeight="1">
      <c r="A1138" s="3" t="s">
        <v>1450</v>
      </c>
      <c r="B1138" s="4">
        <v>0</v>
      </c>
    </row>
    <row r="1139" spans="1:2" s="1" customFormat="1" ht="17.100000000000001" customHeight="1">
      <c r="A1139" s="3" t="s">
        <v>1451</v>
      </c>
      <c r="B1139" s="4">
        <v>1223</v>
      </c>
    </row>
    <row r="1140" spans="1:2" s="1" customFormat="1" ht="17.100000000000001" customHeight="1">
      <c r="A1140" s="3" t="s">
        <v>573</v>
      </c>
      <c r="B1140" s="4">
        <v>0</v>
      </c>
    </row>
    <row r="1141" spans="1:2" s="1" customFormat="1" ht="17.100000000000001" customHeight="1">
      <c r="A1141" s="3" t="s">
        <v>574</v>
      </c>
      <c r="B1141" s="4">
        <v>0</v>
      </c>
    </row>
    <row r="1142" spans="1:2" s="1" customFormat="1" ht="17.100000000000001" customHeight="1">
      <c r="A1142" s="3" t="s">
        <v>575</v>
      </c>
      <c r="B1142" s="4">
        <v>0</v>
      </c>
    </row>
    <row r="1143" spans="1:2" s="1" customFormat="1" ht="17.100000000000001" customHeight="1">
      <c r="A1143" s="3" t="s">
        <v>1452</v>
      </c>
      <c r="B1143" s="4">
        <v>0</v>
      </c>
    </row>
    <row r="1144" spans="1:2" s="1" customFormat="1" ht="17.100000000000001" customHeight="1">
      <c r="A1144" s="3" t="s">
        <v>1453</v>
      </c>
      <c r="B1144" s="4">
        <v>23</v>
      </c>
    </row>
    <row r="1145" spans="1:2" s="1" customFormat="1" ht="17.100000000000001" customHeight="1">
      <c r="A1145" s="3" t="s">
        <v>1454</v>
      </c>
      <c r="B1145" s="4">
        <v>1200</v>
      </c>
    </row>
    <row r="1146" spans="1:2" s="1" customFormat="1" ht="17.100000000000001" customHeight="1">
      <c r="A1146" s="3" t="s">
        <v>1455</v>
      </c>
      <c r="B1146" s="4">
        <v>132</v>
      </c>
    </row>
    <row r="1147" spans="1:2" s="1" customFormat="1" ht="17.100000000000001" customHeight="1">
      <c r="A1147" s="3" t="s">
        <v>1456</v>
      </c>
      <c r="B1147" s="4">
        <v>0</v>
      </c>
    </row>
    <row r="1148" spans="1:2" s="1" customFormat="1" ht="17.100000000000001" customHeight="1">
      <c r="A1148" s="3" t="s">
        <v>1457</v>
      </c>
      <c r="B1148" s="4">
        <v>0</v>
      </c>
    </row>
    <row r="1149" spans="1:2" s="1" customFormat="1" ht="17.100000000000001" customHeight="1">
      <c r="A1149" s="3" t="s">
        <v>1458</v>
      </c>
      <c r="B1149" s="4">
        <v>0</v>
      </c>
    </row>
    <row r="1150" spans="1:2" s="1" customFormat="1" ht="17.100000000000001" customHeight="1">
      <c r="A1150" s="3" t="s">
        <v>1459</v>
      </c>
      <c r="B1150" s="4">
        <v>0</v>
      </c>
    </row>
    <row r="1151" spans="1:2" s="1" customFormat="1" ht="17.100000000000001" customHeight="1">
      <c r="A1151" s="3" t="s">
        <v>1460</v>
      </c>
      <c r="B1151" s="4">
        <v>0</v>
      </c>
    </row>
    <row r="1152" spans="1:2" s="1" customFormat="1" ht="17.100000000000001" customHeight="1">
      <c r="A1152" s="3" t="s">
        <v>1461</v>
      </c>
      <c r="B1152" s="4">
        <v>132</v>
      </c>
    </row>
    <row r="1153" spans="1:2" s="1" customFormat="1" ht="17.100000000000001" customHeight="1">
      <c r="A1153" s="3" t="s">
        <v>1462</v>
      </c>
      <c r="B1153" s="4">
        <v>2349</v>
      </c>
    </row>
    <row r="1154" spans="1:2" s="1" customFormat="1" ht="17.100000000000001" customHeight="1">
      <c r="A1154" s="3" t="s">
        <v>1463</v>
      </c>
      <c r="B1154" s="4">
        <v>1722</v>
      </c>
    </row>
    <row r="1155" spans="1:2" s="1" customFormat="1" ht="17.100000000000001" customHeight="1">
      <c r="A1155" s="3" t="s">
        <v>573</v>
      </c>
      <c r="B1155" s="4">
        <v>95</v>
      </c>
    </row>
    <row r="1156" spans="1:2" s="1" customFormat="1" ht="17.100000000000001" customHeight="1">
      <c r="A1156" s="3" t="s">
        <v>574</v>
      </c>
      <c r="B1156" s="4">
        <v>0</v>
      </c>
    </row>
    <row r="1157" spans="1:2" s="1" customFormat="1" ht="17.100000000000001" customHeight="1">
      <c r="A1157" s="3" t="s">
        <v>575</v>
      </c>
      <c r="B1157" s="4">
        <v>0</v>
      </c>
    </row>
    <row r="1158" spans="1:2" s="1" customFormat="1" ht="17.100000000000001" customHeight="1">
      <c r="A1158" s="3" t="s">
        <v>1464</v>
      </c>
      <c r="B1158" s="4">
        <v>0</v>
      </c>
    </row>
    <row r="1159" spans="1:2" s="1" customFormat="1" ht="17.100000000000001" customHeight="1">
      <c r="A1159" s="3" t="s">
        <v>1465</v>
      </c>
      <c r="B1159" s="4">
        <v>0</v>
      </c>
    </row>
    <row r="1160" spans="1:2" s="1" customFormat="1" ht="17.100000000000001" customHeight="1">
      <c r="A1160" s="3" t="s">
        <v>1466</v>
      </c>
      <c r="B1160" s="4">
        <v>0</v>
      </c>
    </row>
    <row r="1161" spans="1:2" s="1" customFormat="1" ht="17.100000000000001" customHeight="1">
      <c r="A1161" s="3" t="s">
        <v>1467</v>
      </c>
      <c r="B1161" s="4">
        <v>94</v>
      </c>
    </row>
    <row r="1162" spans="1:2" s="1" customFormat="1" ht="17.100000000000001" customHeight="1">
      <c r="A1162" s="3" t="s">
        <v>582</v>
      </c>
      <c r="B1162" s="4">
        <v>23</v>
      </c>
    </row>
    <row r="1163" spans="1:2" s="1" customFormat="1" ht="17.100000000000001" customHeight="1">
      <c r="A1163" s="3" t="s">
        <v>1468</v>
      </c>
      <c r="B1163" s="4">
        <v>1510</v>
      </c>
    </row>
    <row r="1164" spans="1:2" s="1" customFormat="1" ht="17.100000000000001" customHeight="1">
      <c r="A1164" s="3" t="s">
        <v>1469</v>
      </c>
      <c r="B1164" s="4">
        <v>624</v>
      </c>
    </row>
    <row r="1165" spans="1:2" s="1" customFormat="1" ht="17.100000000000001" customHeight="1">
      <c r="A1165" s="3" t="s">
        <v>573</v>
      </c>
      <c r="B1165" s="4">
        <v>434</v>
      </c>
    </row>
    <row r="1166" spans="1:2" s="1" customFormat="1" ht="17.100000000000001" customHeight="1">
      <c r="A1166" s="3" t="s">
        <v>574</v>
      </c>
      <c r="B1166" s="4">
        <v>0</v>
      </c>
    </row>
    <row r="1167" spans="1:2" s="1" customFormat="1" ht="17.100000000000001" customHeight="1">
      <c r="A1167" s="3" t="s">
        <v>575</v>
      </c>
      <c r="B1167" s="4">
        <v>0</v>
      </c>
    </row>
    <row r="1168" spans="1:2" s="1" customFormat="1" ht="17.100000000000001" customHeight="1">
      <c r="A1168" s="3" t="s">
        <v>1470</v>
      </c>
      <c r="B1168" s="4">
        <v>0</v>
      </c>
    </row>
    <row r="1169" spans="1:2" s="1" customFormat="1" ht="17.100000000000001" customHeight="1">
      <c r="A1169" s="3" t="s">
        <v>1471</v>
      </c>
      <c r="B1169" s="4">
        <v>166</v>
      </c>
    </row>
    <row r="1170" spans="1:2" s="1" customFormat="1" ht="17.100000000000001" customHeight="1">
      <c r="A1170" s="3" t="s">
        <v>1472</v>
      </c>
      <c r="B1170" s="4">
        <v>24</v>
      </c>
    </row>
    <row r="1171" spans="1:2" s="1" customFormat="1" ht="17.100000000000001" customHeight="1">
      <c r="A1171" s="3" t="s">
        <v>1473</v>
      </c>
      <c r="B1171" s="4">
        <v>3</v>
      </c>
    </row>
    <row r="1172" spans="1:2" s="1" customFormat="1" ht="17.100000000000001" customHeight="1">
      <c r="A1172" s="3" t="s">
        <v>573</v>
      </c>
      <c r="B1172" s="4">
        <v>0</v>
      </c>
    </row>
    <row r="1173" spans="1:2" s="1" customFormat="1" ht="17.100000000000001" customHeight="1">
      <c r="A1173" s="3" t="s">
        <v>574</v>
      </c>
      <c r="B1173" s="4">
        <v>0</v>
      </c>
    </row>
    <row r="1174" spans="1:2" s="1" customFormat="1" ht="17.100000000000001" customHeight="1">
      <c r="A1174" s="3" t="s">
        <v>575</v>
      </c>
      <c r="B1174" s="4">
        <v>0</v>
      </c>
    </row>
    <row r="1175" spans="1:2" s="1" customFormat="1" ht="17.100000000000001" customHeight="1">
      <c r="A1175" s="3" t="s">
        <v>1474</v>
      </c>
      <c r="B1175" s="4">
        <v>0</v>
      </c>
    </row>
    <row r="1176" spans="1:2" s="1" customFormat="1" ht="17.100000000000001" customHeight="1">
      <c r="A1176" s="3" t="s">
        <v>1475</v>
      </c>
      <c r="B1176" s="4">
        <v>3</v>
      </c>
    </row>
    <row r="1177" spans="1:2" s="1" customFormat="1" ht="17.100000000000001" customHeight="1">
      <c r="A1177" s="3" t="s">
        <v>1476</v>
      </c>
      <c r="B1177" s="4">
        <v>0</v>
      </c>
    </row>
    <row r="1178" spans="1:2" s="1" customFormat="1" ht="17.100000000000001" customHeight="1">
      <c r="A1178" s="3" t="s">
        <v>1477</v>
      </c>
      <c r="B1178" s="4">
        <v>0</v>
      </c>
    </row>
    <row r="1179" spans="1:2" s="1" customFormat="1" ht="17.100000000000001" customHeight="1">
      <c r="A1179" s="3" t="s">
        <v>1478</v>
      </c>
      <c r="B1179" s="4">
        <v>0</v>
      </c>
    </row>
    <row r="1180" spans="1:2" s="1" customFormat="1" ht="17.100000000000001" customHeight="1">
      <c r="A1180" s="3" t="s">
        <v>1479</v>
      </c>
      <c r="B1180" s="4">
        <v>0</v>
      </c>
    </row>
    <row r="1181" spans="1:2" s="1" customFormat="1" ht="17.100000000000001" customHeight="1">
      <c r="A1181" s="3" t="s">
        <v>1480</v>
      </c>
      <c r="B1181" s="4">
        <v>0</v>
      </c>
    </row>
    <row r="1182" spans="1:2" s="1" customFormat="1" ht="17.100000000000001" customHeight="1">
      <c r="A1182" s="3" t="s">
        <v>573</v>
      </c>
      <c r="B1182" s="4">
        <v>0</v>
      </c>
    </row>
    <row r="1183" spans="1:2" s="1" customFormat="1" ht="17.100000000000001" customHeight="1">
      <c r="A1183" s="3" t="s">
        <v>574</v>
      </c>
      <c r="B1183" s="4">
        <v>0</v>
      </c>
    </row>
    <row r="1184" spans="1:2" s="1" customFormat="1" ht="17.100000000000001" customHeight="1">
      <c r="A1184" s="3" t="s">
        <v>575</v>
      </c>
      <c r="B1184" s="4">
        <v>0</v>
      </c>
    </row>
    <row r="1185" spans="1:2" s="1" customFormat="1" ht="17.100000000000001" customHeight="1">
      <c r="A1185" s="3" t="s">
        <v>1481</v>
      </c>
      <c r="B1185" s="4">
        <v>0</v>
      </c>
    </row>
    <row r="1186" spans="1:2" s="1" customFormat="1" ht="17.100000000000001" customHeight="1">
      <c r="A1186" s="3" t="s">
        <v>582</v>
      </c>
      <c r="B1186" s="4">
        <v>0</v>
      </c>
    </row>
    <row r="1187" spans="1:2" s="1" customFormat="1" ht="17.100000000000001" customHeight="1">
      <c r="A1187" s="3" t="s">
        <v>1482</v>
      </c>
      <c r="B1187" s="4">
        <v>0</v>
      </c>
    </row>
    <row r="1188" spans="1:2" s="1" customFormat="1" ht="17.100000000000001" customHeight="1">
      <c r="A1188" s="3" t="s">
        <v>1483</v>
      </c>
      <c r="B1188" s="4">
        <v>0</v>
      </c>
    </row>
    <row r="1189" spans="1:2" s="1" customFormat="1" ht="17.100000000000001" customHeight="1">
      <c r="A1189" s="3" t="s">
        <v>1484</v>
      </c>
      <c r="B1189" s="4">
        <v>0</v>
      </c>
    </row>
    <row r="1190" spans="1:2" s="1" customFormat="1" ht="17.100000000000001" customHeight="1">
      <c r="A1190" s="3" t="s">
        <v>1485</v>
      </c>
      <c r="B1190" s="4">
        <v>0</v>
      </c>
    </row>
    <row r="1191" spans="1:2" s="1" customFormat="1" ht="17.100000000000001" customHeight="1">
      <c r="A1191" s="3" t="s">
        <v>1486</v>
      </c>
      <c r="B1191" s="4">
        <v>0</v>
      </c>
    </row>
    <row r="1192" spans="1:2" s="1" customFormat="1" ht="17.100000000000001" customHeight="1">
      <c r="A1192" s="3" t="s">
        <v>1487</v>
      </c>
      <c r="B1192" s="4">
        <v>0</v>
      </c>
    </row>
    <row r="1193" spans="1:2" s="1" customFormat="1" ht="17.100000000000001" customHeight="1">
      <c r="A1193" s="3" t="s">
        <v>1488</v>
      </c>
      <c r="B1193" s="4">
        <v>0</v>
      </c>
    </row>
    <row r="1194" spans="1:2" s="1" customFormat="1" ht="17.100000000000001" customHeight="1">
      <c r="A1194" s="3" t="s">
        <v>1489</v>
      </c>
      <c r="B1194" s="4">
        <v>0</v>
      </c>
    </row>
    <row r="1195" spans="1:2" s="1" customFormat="1" ht="17.100000000000001" customHeight="1">
      <c r="A1195" s="3" t="s">
        <v>1490</v>
      </c>
      <c r="B1195" s="4">
        <v>0</v>
      </c>
    </row>
    <row r="1196" spans="1:2" s="1" customFormat="1" ht="17.100000000000001" customHeight="1">
      <c r="A1196" s="3" t="s">
        <v>1491</v>
      </c>
      <c r="B1196" s="4">
        <v>0</v>
      </c>
    </row>
    <row r="1197" spans="1:2" s="1" customFormat="1" ht="17.100000000000001" customHeight="1">
      <c r="A1197" s="3" t="s">
        <v>1492</v>
      </c>
      <c r="B1197" s="4">
        <v>0</v>
      </c>
    </row>
    <row r="1198" spans="1:2" s="1" customFormat="1" ht="17.100000000000001" customHeight="1">
      <c r="A1198" s="3" t="s">
        <v>1493</v>
      </c>
      <c r="B1198" s="4">
        <v>0</v>
      </c>
    </row>
    <row r="1199" spans="1:2" s="1" customFormat="1" ht="17.100000000000001" customHeight="1">
      <c r="A1199" s="3" t="s">
        <v>1494</v>
      </c>
      <c r="B1199" s="4">
        <v>0</v>
      </c>
    </row>
    <row r="1200" spans="1:2" s="1" customFormat="1" ht="17.100000000000001" customHeight="1">
      <c r="A1200" s="3" t="s">
        <v>1495</v>
      </c>
      <c r="B1200" s="4">
        <v>0</v>
      </c>
    </row>
    <row r="1201" spans="1:2" s="1" customFormat="1" ht="17.100000000000001" customHeight="1">
      <c r="A1201" s="3" t="s">
        <v>1496</v>
      </c>
      <c r="B1201" s="4">
        <v>0</v>
      </c>
    </row>
    <row r="1202" spans="1:2" s="1" customFormat="1" ht="17.100000000000001" customHeight="1">
      <c r="A1202" s="3" t="s">
        <v>1497</v>
      </c>
      <c r="B1202" s="4">
        <v>0</v>
      </c>
    </row>
    <row r="1203" spans="1:2" s="1" customFormat="1" ht="17.100000000000001" customHeight="1">
      <c r="A1203" s="3" t="s">
        <v>1498</v>
      </c>
      <c r="B1203" s="4">
        <v>0</v>
      </c>
    </row>
    <row r="1204" spans="1:2" s="1" customFormat="1" ht="17.100000000000001" customHeight="1">
      <c r="A1204" s="3" t="s">
        <v>1499</v>
      </c>
      <c r="B1204" s="4">
        <v>0</v>
      </c>
    </row>
    <row r="1205" spans="1:2" s="1" customFormat="1" ht="17.100000000000001" customHeight="1">
      <c r="A1205" s="3" t="s">
        <v>1500</v>
      </c>
      <c r="B1205" s="4">
        <v>0</v>
      </c>
    </row>
    <row r="1206" spans="1:2" s="1" customFormat="1" ht="17.100000000000001" customHeight="1">
      <c r="A1206" s="3" t="s">
        <v>1501</v>
      </c>
      <c r="B1206" s="4">
        <v>0</v>
      </c>
    </row>
    <row r="1207" spans="1:2" s="1" customFormat="1" ht="17.100000000000001" customHeight="1">
      <c r="A1207" s="3" t="s">
        <v>1502</v>
      </c>
      <c r="B1207" s="4">
        <v>0</v>
      </c>
    </row>
    <row r="1208" spans="1:2" s="1" customFormat="1" ht="17.100000000000001" customHeight="1">
      <c r="A1208" s="3" t="s">
        <v>1503</v>
      </c>
      <c r="B1208" s="4">
        <v>0</v>
      </c>
    </row>
    <row r="1209" spans="1:2" s="1" customFormat="1" ht="17.100000000000001" customHeight="1">
      <c r="A1209" s="3" t="s">
        <v>1504</v>
      </c>
      <c r="B1209" s="4">
        <v>0</v>
      </c>
    </row>
    <row r="1210" spans="1:2" s="1" customFormat="1" ht="17.100000000000001" customHeight="1">
      <c r="A1210" s="3" t="s">
        <v>1505</v>
      </c>
      <c r="B1210" s="4">
        <v>0</v>
      </c>
    </row>
    <row r="1211" spans="1:2" s="1" customFormat="1" ht="17.100000000000001" customHeight="1">
      <c r="A1211" s="3" t="s">
        <v>1506</v>
      </c>
      <c r="B1211" s="4">
        <v>0</v>
      </c>
    </row>
    <row r="1212" spans="1:2" s="1" customFormat="1" ht="17.100000000000001" customHeight="1">
      <c r="A1212" s="3" t="s">
        <v>1507</v>
      </c>
      <c r="B1212" s="4">
        <v>0</v>
      </c>
    </row>
    <row r="1213" spans="1:2" s="1" customFormat="1" ht="17.100000000000001" customHeight="1">
      <c r="A1213" s="3" t="s">
        <v>1508</v>
      </c>
      <c r="B1213" s="4">
        <v>0</v>
      </c>
    </row>
    <row r="1214" spans="1:2" s="1" customFormat="1" ht="17.100000000000001" customHeight="1">
      <c r="A1214" s="3" t="s">
        <v>1509</v>
      </c>
      <c r="B1214" s="4">
        <v>0</v>
      </c>
    </row>
    <row r="1215" spans="1:2" s="1" customFormat="1" ht="17.100000000000001" customHeight="1">
      <c r="A1215" s="3" t="s">
        <v>1245</v>
      </c>
      <c r="B1215" s="4">
        <v>0</v>
      </c>
    </row>
    <row r="1216" spans="1:2" s="1" customFormat="1" ht="17.100000000000001" customHeight="1">
      <c r="A1216" s="3" t="s">
        <v>1510</v>
      </c>
      <c r="B1216" s="4">
        <v>0</v>
      </c>
    </row>
    <row r="1217" spans="1:2" s="1" customFormat="1" ht="17.100000000000001" customHeight="1">
      <c r="A1217" s="3" t="s">
        <v>1511</v>
      </c>
      <c r="B1217" s="4">
        <v>0</v>
      </c>
    </row>
    <row r="1218" spans="1:2" s="1" customFormat="1" ht="17.100000000000001" customHeight="1">
      <c r="A1218" s="3" t="s">
        <v>1512</v>
      </c>
      <c r="B1218" s="4">
        <v>0</v>
      </c>
    </row>
    <row r="1219" spans="1:2" s="1" customFormat="1" ht="17.100000000000001" customHeight="1">
      <c r="A1219" s="3" t="s">
        <v>1513</v>
      </c>
      <c r="B1219" s="4">
        <v>26097</v>
      </c>
    </row>
    <row r="1220" spans="1:2" s="1" customFormat="1" ht="17.100000000000001" customHeight="1">
      <c r="A1220" s="3" t="s">
        <v>1514</v>
      </c>
      <c r="B1220" s="4">
        <v>26032</v>
      </c>
    </row>
    <row r="1221" spans="1:2" s="1" customFormat="1" ht="17.100000000000001" customHeight="1">
      <c r="A1221" s="3" t="s">
        <v>573</v>
      </c>
      <c r="B1221" s="4">
        <v>761</v>
      </c>
    </row>
    <row r="1222" spans="1:2" s="1" customFormat="1" ht="17.100000000000001" customHeight="1">
      <c r="A1222" s="3" t="s">
        <v>574</v>
      </c>
      <c r="B1222" s="4">
        <v>0</v>
      </c>
    </row>
    <row r="1223" spans="1:2" s="1" customFormat="1" ht="17.100000000000001" customHeight="1">
      <c r="A1223" s="3" t="s">
        <v>575</v>
      </c>
      <c r="B1223" s="4">
        <v>0</v>
      </c>
    </row>
    <row r="1224" spans="1:2" s="1" customFormat="1" ht="17.100000000000001" customHeight="1">
      <c r="A1224" s="3" t="s">
        <v>1515</v>
      </c>
      <c r="B1224" s="4">
        <v>0</v>
      </c>
    </row>
    <row r="1225" spans="1:2" s="1" customFormat="1" ht="17.100000000000001" customHeight="1">
      <c r="A1225" s="3" t="s">
        <v>1516</v>
      </c>
      <c r="B1225" s="4">
        <v>13</v>
      </c>
    </row>
    <row r="1226" spans="1:2" s="1" customFormat="1" ht="17.100000000000001" customHeight="1">
      <c r="A1226" s="3" t="s">
        <v>1517</v>
      </c>
      <c r="B1226" s="4">
        <v>5033</v>
      </c>
    </row>
    <row r="1227" spans="1:2" s="1" customFormat="1" ht="17.100000000000001" customHeight="1">
      <c r="A1227" s="3" t="s">
        <v>1518</v>
      </c>
      <c r="B1227" s="4">
        <v>81</v>
      </c>
    </row>
    <row r="1228" spans="1:2" s="1" customFormat="1" ht="17.100000000000001" customHeight="1">
      <c r="A1228" s="3" t="s">
        <v>1519</v>
      </c>
      <c r="B1228" s="4">
        <v>30</v>
      </c>
    </row>
    <row r="1229" spans="1:2" s="1" customFormat="1" ht="17.100000000000001" customHeight="1">
      <c r="A1229" s="3" t="s">
        <v>1520</v>
      </c>
      <c r="B1229" s="4">
        <v>0</v>
      </c>
    </row>
    <row r="1230" spans="1:2" s="1" customFormat="1" ht="17.100000000000001" customHeight="1">
      <c r="A1230" s="3" t="s">
        <v>1521</v>
      </c>
      <c r="B1230" s="4">
        <v>1265</v>
      </c>
    </row>
    <row r="1231" spans="1:2" s="1" customFormat="1" ht="17.100000000000001" customHeight="1">
      <c r="A1231" s="3" t="s">
        <v>1522</v>
      </c>
      <c r="B1231" s="4">
        <v>13</v>
      </c>
    </row>
    <row r="1232" spans="1:2" s="1" customFormat="1" ht="17.100000000000001" customHeight="1">
      <c r="A1232" s="3" t="s">
        <v>1523</v>
      </c>
      <c r="B1232" s="4">
        <v>0</v>
      </c>
    </row>
    <row r="1233" spans="1:2" s="1" customFormat="1" ht="17.100000000000001" customHeight="1">
      <c r="A1233" s="3" t="s">
        <v>1524</v>
      </c>
      <c r="B1233" s="4">
        <v>0</v>
      </c>
    </row>
    <row r="1234" spans="1:2" s="1" customFormat="1" ht="17.100000000000001" customHeight="1">
      <c r="A1234" s="3" t="s">
        <v>1525</v>
      </c>
      <c r="B1234" s="4">
        <v>821</v>
      </c>
    </row>
    <row r="1235" spans="1:2" s="1" customFormat="1" ht="17.100000000000001" customHeight="1">
      <c r="A1235" s="3" t="s">
        <v>1526</v>
      </c>
      <c r="B1235" s="4">
        <v>0</v>
      </c>
    </row>
    <row r="1236" spans="1:2" s="1" customFormat="1" ht="17.100000000000001" customHeight="1">
      <c r="A1236" s="3" t="s">
        <v>1527</v>
      </c>
      <c r="B1236" s="4">
        <v>0</v>
      </c>
    </row>
    <row r="1237" spans="1:2" s="1" customFormat="1" ht="17.100000000000001" customHeight="1">
      <c r="A1237" s="3" t="s">
        <v>1528</v>
      </c>
      <c r="B1237" s="4">
        <v>0</v>
      </c>
    </row>
    <row r="1238" spans="1:2" s="1" customFormat="1" ht="17.100000000000001" customHeight="1">
      <c r="A1238" s="3" t="s">
        <v>582</v>
      </c>
      <c r="B1238" s="4">
        <v>0</v>
      </c>
    </row>
    <row r="1239" spans="1:2" s="1" customFormat="1" ht="17.100000000000001" customHeight="1">
      <c r="A1239" s="3" t="s">
        <v>1529</v>
      </c>
      <c r="B1239" s="4">
        <v>18015</v>
      </c>
    </row>
    <row r="1240" spans="1:2" s="1" customFormat="1" ht="17.100000000000001" customHeight="1">
      <c r="A1240" s="3" t="s">
        <v>1530</v>
      </c>
      <c r="B1240" s="4">
        <v>0</v>
      </c>
    </row>
    <row r="1241" spans="1:2" s="1" customFormat="1" ht="17.100000000000001" customHeight="1">
      <c r="A1241" s="3" t="s">
        <v>573</v>
      </c>
      <c r="B1241" s="4">
        <v>0</v>
      </c>
    </row>
    <row r="1242" spans="1:2" s="1" customFormat="1" ht="17.100000000000001" customHeight="1">
      <c r="A1242" s="3" t="s">
        <v>574</v>
      </c>
      <c r="B1242" s="4">
        <v>0</v>
      </c>
    </row>
    <row r="1243" spans="1:2" s="1" customFormat="1" ht="17.100000000000001" customHeight="1">
      <c r="A1243" s="3" t="s">
        <v>575</v>
      </c>
      <c r="B1243" s="4">
        <v>0</v>
      </c>
    </row>
    <row r="1244" spans="1:2" s="1" customFormat="1" ht="17.100000000000001" customHeight="1">
      <c r="A1244" s="3" t="s">
        <v>1531</v>
      </c>
      <c r="B1244" s="4">
        <v>0</v>
      </c>
    </row>
    <row r="1245" spans="1:2" s="1" customFormat="1" ht="17.100000000000001" customHeight="1">
      <c r="A1245" s="3" t="s">
        <v>1532</v>
      </c>
      <c r="B1245" s="4">
        <v>0</v>
      </c>
    </row>
    <row r="1246" spans="1:2" s="1" customFormat="1" ht="17.100000000000001" customHeight="1">
      <c r="A1246" s="3" t="s">
        <v>1533</v>
      </c>
      <c r="B1246" s="4">
        <v>0</v>
      </c>
    </row>
    <row r="1247" spans="1:2" s="1" customFormat="1" ht="17.100000000000001" customHeight="1">
      <c r="A1247" s="3" t="s">
        <v>1534</v>
      </c>
      <c r="B1247" s="4">
        <v>0</v>
      </c>
    </row>
    <row r="1248" spans="1:2" s="1" customFormat="1" ht="17.100000000000001" customHeight="1">
      <c r="A1248" s="3" t="s">
        <v>1535</v>
      </c>
      <c r="B1248" s="4">
        <v>0</v>
      </c>
    </row>
    <row r="1249" spans="1:2" s="1" customFormat="1" ht="17.100000000000001" customHeight="1">
      <c r="A1249" s="3" t="s">
        <v>1536</v>
      </c>
      <c r="B1249" s="4">
        <v>0</v>
      </c>
    </row>
    <row r="1250" spans="1:2" s="1" customFormat="1" ht="17.100000000000001" customHeight="1">
      <c r="A1250" s="3" t="s">
        <v>1537</v>
      </c>
      <c r="B1250" s="4">
        <v>0</v>
      </c>
    </row>
    <row r="1251" spans="1:2" s="1" customFormat="1" ht="17.100000000000001" customHeight="1">
      <c r="A1251" s="3" t="s">
        <v>1538</v>
      </c>
      <c r="B1251" s="4">
        <v>0</v>
      </c>
    </row>
    <row r="1252" spans="1:2" s="1" customFormat="1" ht="17.100000000000001" customHeight="1">
      <c r="A1252" s="3" t="s">
        <v>1539</v>
      </c>
      <c r="B1252" s="4">
        <v>0</v>
      </c>
    </row>
    <row r="1253" spans="1:2" s="1" customFormat="1" ht="17.100000000000001" customHeight="1">
      <c r="A1253" s="3" t="s">
        <v>1540</v>
      </c>
      <c r="B1253" s="4">
        <v>0</v>
      </c>
    </row>
    <row r="1254" spans="1:2" s="1" customFormat="1" ht="17.100000000000001" customHeight="1">
      <c r="A1254" s="3" t="s">
        <v>1541</v>
      </c>
      <c r="B1254" s="4">
        <v>0</v>
      </c>
    </row>
    <row r="1255" spans="1:2" s="1" customFormat="1" ht="17.100000000000001" customHeight="1">
      <c r="A1255" s="3" t="s">
        <v>1542</v>
      </c>
      <c r="B1255" s="4">
        <v>0</v>
      </c>
    </row>
    <row r="1256" spans="1:2" s="1" customFormat="1" ht="17.100000000000001" customHeight="1">
      <c r="A1256" s="3" t="s">
        <v>1543</v>
      </c>
      <c r="B1256" s="4">
        <v>0</v>
      </c>
    </row>
    <row r="1257" spans="1:2" s="1" customFormat="1" ht="17.100000000000001" customHeight="1">
      <c r="A1257" s="3" t="s">
        <v>582</v>
      </c>
      <c r="B1257" s="4">
        <v>0</v>
      </c>
    </row>
    <row r="1258" spans="1:2" s="1" customFormat="1" ht="17.100000000000001" customHeight="1">
      <c r="A1258" s="3" t="s">
        <v>1544</v>
      </c>
      <c r="B1258" s="4">
        <v>0</v>
      </c>
    </row>
    <row r="1259" spans="1:2" s="1" customFormat="1" ht="17.100000000000001" customHeight="1">
      <c r="A1259" s="3" t="s">
        <v>1545</v>
      </c>
      <c r="B1259" s="4">
        <v>0</v>
      </c>
    </row>
    <row r="1260" spans="1:2" s="1" customFormat="1" ht="17.100000000000001" customHeight="1">
      <c r="A1260" s="3" t="s">
        <v>573</v>
      </c>
      <c r="B1260" s="4">
        <v>0</v>
      </c>
    </row>
    <row r="1261" spans="1:2" s="1" customFormat="1" ht="17.100000000000001" customHeight="1">
      <c r="A1261" s="3" t="s">
        <v>574</v>
      </c>
      <c r="B1261" s="4">
        <v>0</v>
      </c>
    </row>
    <row r="1262" spans="1:2" s="1" customFormat="1" ht="17.100000000000001" customHeight="1">
      <c r="A1262" s="3" t="s">
        <v>575</v>
      </c>
      <c r="B1262" s="4">
        <v>0</v>
      </c>
    </row>
    <row r="1263" spans="1:2" s="1" customFormat="1" ht="17.100000000000001" customHeight="1">
      <c r="A1263" s="3" t="s">
        <v>1546</v>
      </c>
      <c r="B1263" s="4">
        <v>0</v>
      </c>
    </row>
    <row r="1264" spans="1:2" s="1" customFormat="1" ht="17.100000000000001" customHeight="1">
      <c r="A1264" s="3" t="s">
        <v>1547</v>
      </c>
      <c r="B1264" s="4">
        <v>0</v>
      </c>
    </row>
    <row r="1265" spans="1:2" s="1" customFormat="1" ht="17.100000000000001" customHeight="1">
      <c r="A1265" s="3" t="s">
        <v>1548</v>
      </c>
      <c r="B1265" s="4">
        <v>0</v>
      </c>
    </row>
    <row r="1266" spans="1:2" s="1" customFormat="1" ht="17.100000000000001" customHeight="1">
      <c r="A1266" s="3" t="s">
        <v>582</v>
      </c>
      <c r="B1266" s="4">
        <v>0</v>
      </c>
    </row>
    <row r="1267" spans="1:2" s="1" customFormat="1" ht="17.100000000000001" customHeight="1">
      <c r="A1267" s="3" t="s">
        <v>1549</v>
      </c>
      <c r="B1267" s="4">
        <v>0</v>
      </c>
    </row>
    <row r="1268" spans="1:2" s="1" customFormat="1" ht="17.100000000000001" customHeight="1">
      <c r="A1268" s="3" t="s">
        <v>1550</v>
      </c>
      <c r="B1268" s="4">
        <v>1</v>
      </c>
    </row>
    <row r="1269" spans="1:2" s="1" customFormat="1" ht="17.100000000000001" customHeight="1">
      <c r="A1269" s="3" t="s">
        <v>573</v>
      </c>
      <c r="B1269" s="4">
        <v>1</v>
      </c>
    </row>
    <row r="1270" spans="1:2" s="1" customFormat="1" ht="17.100000000000001" customHeight="1">
      <c r="A1270" s="3" t="s">
        <v>574</v>
      </c>
      <c r="B1270" s="4">
        <v>0</v>
      </c>
    </row>
    <row r="1271" spans="1:2" s="1" customFormat="1" ht="17.100000000000001" customHeight="1">
      <c r="A1271" s="3" t="s">
        <v>575</v>
      </c>
      <c r="B1271" s="4">
        <v>0</v>
      </c>
    </row>
    <row r="1272" spans="1:2" s="1" customFormat="1" ht="17.100000000000001" customHeight="1">
      <c r="A1272" s="3" t="s">
        <v>1551</v>
      </c>
      <c r="B1272" s="4">
        <v>0</v>
      </c>
    </row>
    <row r="1273" spans="1:2" s="1" customFormat="1" ht="17.100000000000001" customHeight="1">
      <c r="A1273" s="3" t="s">
        <v>1552</v>
      </c>
      <c r="B1273" s="4">
        <v>0</v>
      </c>
    </row>
    <row r="1274" spans="1:2" s="1" customFormat="1" ht="17.100000000000001" customHeight="1">
      <c r="A1274" s="3" t="s">
        <v>1553</v>
      </c>
      <c r="B1274" s="4">
        <v>0</v>
      </c>
    </row>
    <row r="1275" spans="1:2" s="1" customFormat="1" ht="17.100000000000001" customHeight="1">
      <c r="A1275" s="3" t="s">
        <v>1554</v>
      </c>
      <c r="B1275" s="4">
        <v>0</v>
      </c>
    </row>
    <row r="1276" spans="1:2" s="1" customFormat="1" ht="17.100000000000001" customHeight="1">
      <c r="A1276" s="3" t="s">
        <v>1555</v>
      </c>
      <c r="B1276" s="4">
        <v>0</v>
      </c>
    </row>
    <row r="1277" spans="1:2" s="1" customFormat="1" ht="17.100000000000001" customHeight="1">
      <c r="A1277" s="3" t="s">
        <v>1556</v>
      </c>
      <c r="B1277" s="4">
        <v>0</v>
      </c>
    </row>
    <row r="1278" spans="1:2" s="1" customFormat="1" ht="17.100000000000001" customHeight="1">
      <c r="A1278" s="3" t="s">
        <v>1557</v>
      </c>
      <c r="B1278" s="4">
        <v>0</v>
      </c>
    </row>
    <row r="1279" spans="1:2" s="1" customFormat="1" ht="17.100000000000001" customHeight="1">
      <c r="A1279" s="3" t="s">
        <v>1558</v>
      </c>
      <c r="B1279" s="4">
        <v>0</v>
      </c>
    </row>
    <row r="1280" spans="1:2" s="1" customFormat="1" ht="17.100000000000001" customHeight="1">
      <c r="A1280" s="3" t="s">
        <v>1559</v>
      </c>
      <c r="B1280" s="4">
        <v>0</v>
      </c>
    </row>
    <row r="1281" spans="1:2" s="1" customFormat="1" ht="17.100000000000001" customHeight="1">
      <c r="A1281" s="3" t="s">
        <v>1560</v>
      </c>
      <c r="B1281" s="4">
        <v>64</v>
      </c>
    </row>
    <row r="1282" spans="1:2" s="1" customFormat="1" ht="17.100000000000001" customHeight="1">
      <c r="A1282" s="3" t="s">
        <v>573</v>
      </c>
      <c r="B1282" s="4">
        <v>14</v>
      </c>
    </row>
    <row r="1283" spans="1:2" s="1" customFormat="1" ht="17.100000000000001" customHeight="1">
      <c r="A1283" s="3" t="s">
        <v>574</v>
      </c>
      <c r="B1283" s="4">
        <v>0</v>
      </c>
    </row>
    <row r="1284" spans="1:2" s="1" customFormat="1" ht="17.100000000000001" customHeight="1">
      <c r="A1284" s="3" t="s">
        <v>575</v>
      </c>
      <c r="B1284" s="4">
        <v>0</v>
      </c>
    </row>
    <row r="1285" spans="1:2" s="1" customFormat="1" ht="17.100000000000001" customHeight="1">
      <c r="A1285" s="3" t="s">
        <v>1561</v>
      </c>
      <c r="B1285" s="4">
        <v>0</v>
      </c>
    </row>
    <row r="1286" spans="1:2" s="1" customFormat="1" ht="17.100000000000001" customHeight="1">
      <c r="A1286" s="3" t="s">
        <v>1562</v>
      </c>
      <c r="B1286" s="4">
        <v>0</v>
      </c>
    </row>
    <row r="1287" spans="1:2" s="1" customFormat="1" ht="17.100000000000001" customHeight="1">
      <c r="A1287" s="3" t="s">
        <v>1563</v>
      </c>
      <c r="B1287" s="4">
        <v>0</v>
      </c>
    </row>
    <row r="1288" spans="1:2" s="1" customFormat="1" ht="17.100000000000001" customHeight="1">
      <c r="A1288" s="3" t="s">
        <v>1564</v>
      </c>
      <c r="B1288" s="4">
        <v>0</v>
      </c>
    </row>
    <row r="1289" spans="1:2" s="1" customFormat="1" ht="17.100000000000001" customHeight="1">
      <c r="A1289" s="3" t="s">
        <v>1565</v>
      </c>
      <c r="B1289" s="4">
        <v>50</v>
      </c>
    </row>
    <row r="1290" spans="1:2" s="1" customFormat="1" ht="17.100000000000001" customHeight="1">
      <c r="A1290" s="3" t="s">
        <v>1566</v>
      </c>
      <c r="B1290" s="4">
        <v>0</v>
      </c>
    </row>
    <row r="1291" spans="1:2" s="1" customFormat="1" ht="17.100000000000001" customHeight="1">
      <c r="A1291" s="3" t="s">
        <v>1567</v>
      </c>
      <c r="B1291" s="4">
        <v>0</v>
      </c>
    </row>
    <row r="1292" spans="1:2" s="1" customFormat="1" ht="17.100000000000001" customHeight="1">
      <c r="A1292" s="3" t="s">
        <v>1568</v>
      </c>
      <c r="B1292" s="4">
        <v>0</v>
      </c>
    </row>
    <row r="1293" spans="1:2" s="1" customFormat="1" ht="17.100000000000001" customHeight="1">
      <c r="A1293" s="3" t="s">
        <v>1569</v>
      </c>
      <c r="B1293" s="4">
        <v>0</v>
      </c>
    </row>
    <row r="1294" spans="1:2" s="1" customFormat="1" ht="17.100000000000001" customHeight="1">
      <c r="A1294" s="3" t="s">
        <v>1570</v>
      </c>
      <c r="B1294" s="4">
        <v>0</v>
      </c>
    </row>
    <row r="1295" spans="1:2" s="1" customFormat="1" ht="17.100000000000001" customHeight="1">
      <c r="A1295" s="3" t="s">
        <v>1571</v>
      </c>
      <c r="B1295" s="4">
        <v>0</v>
      </c>
    </row>
    <row r="1296" spans="1:2" s="1" customFormat="1" ht="17.100000000000001" customHeight="1">
      <c r="A1296" s="3" t="s">
        <v>1572</v>
      </c>
      <c r="B1296" s="4">
        <v>0</v>
      </c>
    </row>
    <row r="1297" spans="1:2" s="1" customFormat="1" ht="17.100000000000001" customHeight="1">
      <c r="A1297" s="3" t="s">
        <v>1573</v>
      </c>
      <c r="B1297" s="4">
        <v>0</v>
      </c>
    </row>
    <row r="1298" spans="1:2" s="1" customFormat="1" ht="17.100000000000001" customHeight="1">
      <c r="A1298" s="3" t="s">
        <v>1574</v>
      </c>
      <c r="B1298" s="4">
        <v>9123</v>
      </c>
    </row>
    <row r="1299" spans="1:2" s="1" customFormat="1" ht="17.100000000000001" customHeight="1">
      <c r="A1299" s="3" t="s">
        <v>1575</v>
      </c>
      <c r="B1299" s="4">
        <v>2872</v>
      </c>
    </row>
    <row r="1300" spans="1:2" s="1" customFormat="1" ht="17.100000000000001" customHeight="1">
      <c r="A1300" s="3" t="s">
        <v>1576</v>
      </c>
      <c r="B1300" s="4">
        <v>739</v>
      </c>
    </row>
    <row r="1301" spans="1:2" s="1" customFormat="1" ht="17.100000000000001" customHeight="1">
      <c r="A1301" s="3" t="s">
        <v>1577</v>
      </c>
      <c r="B1301" s="4">
        <v>0</v>
      </c>
    </row>
    <row r="1302" spans="1:2" s="1" customFormat="1" ht="17.100000000000001" customHeight="1">
      <c r="A1302" s="3" t="s">
        <v>1578</v>
      </c>
      <c r="B1302" s="4">
        <v>2000</v>
      </c>
    </row>
    <row r="1303" spans="1:2" s="1" customFormat="1" ht="17.100000000000001" customHeight="1">
      <c r="A1303" s="3" t="s">
        <v>1579</v>
      </c>
      <c r="B1303" s="4">
        <v>0</v>
      </c>
    </row>
    <row r="1304" spans="1:2" s="1" customFormat="1" ht="17.100000000000001" customHeight="1">
      <c r="A1304" s="3" t="s">
        <v>1580</v>
      </c>
      <c r="B1304" s="4">
        <v>0</v>
      </c>
    </row>
    <row r="1305" spans="1:2" s="1" customFormat="1" ht="17.100000000000001" customHeight="1">
      <c r="A1305" s="3" t="s">
        <v>1581</v>
      </c>
      <c r="B1305" s="4">
        <v>0</v>
      </c>
    </row>
    <row r="1306" spans="1:2" s="1" customFormat="1" ht="17.100000000000001" customHeight="1">
      <c r="A1306" s="3" t="s">
        <v>1582</v>
      </c>
      <c r="B1306" s="4">
        <v>0</v>
      </c>
    </row>
    <row r="1307" spans="1:2" s="1" customFormat="1" ht="17.100000000000001" customHeight="1">
      <c r="A1307" s="3" t="s">
        <v>1583</v>
      </c>
      <c r="B1307" s="4">
        <v>133</v>
      </c>
    </row>
    <row r="1308" spans="1:2" s="1" customFormat="1" ht="17.100000000000001" customHeight="1">
      <c r="A1308" s="3" t="s">
        <v>1584</v>
      </c>
      <c r="B1308" s="4">
        <v>6251</v>
      </c>
    </row>
    <row r="1309" spans="1:2" s="1" customFormat="1" ht="17.100000000000001" customHeight="1">
      <c r="A1309" s="3" t="s">
        <v>1585</v>
      </c>
      <c r="B1309" s="4">
        <v>6251</v>
      </c>
    </row>
    <row r="1310" spans="1:2" s="1" customFormat="1" ht="17.100000000000001" customHeight="1">
      <c r="A1310" s="3" t="s">
        <v>1586</v>
      </c>
      <c r="B1310" s="4">
        <v>0</v>
      </c>
    </row>
    <row r="1311" spans="1:2" s="1" customFormat="1" ht="17.100000000000001" customHeight="1">
      <c r="A1311" s="3" t="s">
        <v>1587</v>
      </c>
      <c r="B1311" s="4">
        <v>0</v>
      </c>
    </row>
    <row r="1312" spans="1:2" s="1" customFormat="1" ht="17.100000000000001" customHeight="1">
      <c r="A1312" s="3" t="s">
        <v>1588</v>
      </c>
      <c r="B1312" s="4">
        <v>0</v>
      </c>
    </row>
    <row r="1313" spans="1:2" s="1" customFormat="1" ht="17.100000000000001" customHeight="1">
      <c r="A1313" s="3" t="s">
        <v>1589</v>
      </c>
      <c r="B1313" s="4">
        <v>0</v>
      </c>
    </row>
    <row r="1314" spans="1:2" s="1" customFormat="1" ht="17.100000000000001" customHeight="1">
      <c r="A1314" s="3" t="s">
        <v>1590</v>
      </c>
      <c r="B1314" s="4">
        <v>0</v>
      </c>
    </row>
    <row r="1315" spans="1:2" s="1" customFormat="1" ht="17.100000000000001" customHeight="1">
      <c r="A1315" s="3" t="s">
        <v>1591</v>
      </c>
      <c r="B1315" s="4">
        <v>0</v>
      </c>
    </row>
    <row r="1316" spans="1:2" s="1" customFormat="1" ht="17.100000000000001" customHeight="1">
      <c r="A1316" s="3" t="s">
        <v>1592</v>
      </c>
      <c r="B1316" s="4">
        <v>403</v>
      </c>
    </row>
    <row r="1317" spans="1:2" s="1" customFormat="1" ht="17.100000000000001" customHeight="1">
      <c r="A1317" s="3" t="s">
        <v>1593</v>
      </c>
      <c r="B1317" s="4">
        <v>277</v>
      </c>
    </row>
    <row r="1318" spans="1:2" s="1" customFormat="1" ht="17.100000000000001" customHeight="1">
      <c r="A1318" s="3" t="s">
        <v>573</v>
      </c>
      <c r="B1318" s="4">
        <v>277</v>
      </c>
    </row>
    <row r="1319" spans="1:2" s="1" customFormat="1" ht="17.100000000000001" customHeight="1">
      <c r="A1319" s="3" t="s">
        <v>574</v>
      </c>
      <c r="B1319" s="4">
        <v>0</v>
      </c>
    </row>
    <row r="1320" spans="1:2" s="1" customFormat="1" ht="17.100000000000001" customHeight="1">
      <c r="A1320" s="3" t="s">
        <v>575</v>
      </c>
      <c r="B1320" s="4">
        <v>0</v>
      </c>
    </row>
    <row r="1321" spans="1:2" s="1" customFormat="1" ht="17.100000000000001" customHeight="1">
      <c r="A1321" s="3" t="s">
        <v>1594</v>
      </c>
      <c r="B1321" s="4">
        <v>0</v>
      </c>
    </row>
    <row r="1322" spans="1:2" s="1" customFormat="1" ht="17.100000000000001" customHeight="1">
      <c r="A1322" s="3" t="s">
        <v>1595</v>
      </c>
      <c r="B1322" s="4">
        <v>0</v>
      </c>
    </row>
    <row r="1323" spans="1:2" s="1" customFormat="1" ht="17.100000000000001" customHeight="1">
      <c r="A1323" s="3" t="s">
        <v>1596</v>
      </c>
      <c r="B1323" s="4">
        <v>0</v>
      </c>
    </row>
    <row r="1324" spans="1:2" s="1" customFormat="1" ht="17.100000000000001" customHeight="1">
      <c r="A1324" s="3" t="s">
        <v>1597</v>
      </c>
      <c r="B1324" s="4">
        <v>0</v>
      </c>
    </row>
    <row r="1325" spans="1:2" s="1" customFormat="1" ht="17.100000000000001" customHeight="1">
      <c r="A1325" s="3" t="s">
        <v>1598</v>
      </c>
      <c r="B1325" s="4">
        <v>0</v>
      </c>
    </row>
    <row r="1326" spans="1:2" s="1" customFormat="1" ht="17.100000000000001" customHeight="1">
      <c r="A1326" s="3" t="s">
        <v>1599</v>
      </c>
      <c r="B1326" s="4">
        <v>0</v>
      </c>
    </row>
    <row r="1327" spans="1:2" s="1" customFormat="1" ht="17.100000000000001" customHeight="1">
      <c r="A1327" s="3" t="s">
        <v>1600</v>
      </c>
      <c r="B1327" s="4">
        <v>0</v>
      </c>
    </row>
    <row r="1328" spans="1:2" s="1" customFormat="1" ht="17.100000000000001" customHeight="1">
      <c r="A1328" s="3" t="s">
        <v>1601</v>
      </c>
      <c r="B1328" s="4">
        <v>0</v>
      </c>
    </row>
    <row r="1329" spans="1:2" s="1" customFormat="1" ht="17.100000000000001" customHeight="1">
      <c r="A1329" s="3" t="s">
        <v>1602</v>
      </c>
      <c r="B1329" s="4">
        <v>0</v>
      </c>
    </row>
    <row r="1330" spans="1:2" s="1" customFormat="1" ht="17.100000000000001" customHeight="1">
      <c r="A1330" s="3" t="s">
        <v>582</v>
      </c>
      <c r="B1330" s="4">
        <v>0</v>
      </c>
    </row>
    <row r="1331" spans="1:2" s="1" customFormat="1" ht="17.100000000000001" customHeight="1">
      <c r="A1331" s="3" t="s">
        <v>1603</v>
      </c>
      <c r="B1331" s="4">
        <v>0</v>
      </c>
    </row>
    <row r="1332" spans="1:2" s="1" customFormat="1" ht="17.100000000000001" customHeight="1">
      <c r="A1332" s="3" t="s">
        <v>1604</v>
      </c>
      <c r="B1332" s="4">
        <v>0</v>
      </c>
    </row>
    <row r="1333" spans="1:2" s="1" customFormat="1" ht="17.100000000000001" customHeight="1">
      <c r="A1333" s="3" t="s">
        <v>573</v>
      </c>
      <c r="B1333" s="4">
        <v>0</v>
      </c>
    </row>
    <row r="1334" spans="1:2" s="1" customFormat="1" ht="17.100000000000001" customHeight="1">
      <c r="A1334" s="3" t="s">
        <v>574</v>
      </c>
      <c r="B1334" s="4">
        <v>0</v>
      </c>
    </row>
    <row r="1335" spans="1:2" s="1" customFormat="1" ht="17.100000000000001" customHeight="1">
      <c r="A1335" s="3" t="s">
        <v>575</v>
      </c>
      <c r="B1335" s="4">
        <v>0</v>
      </c>
    </row>
    <row r="1336" spans="1:2" s="1" customFormat="1" ht="17.100000000000001" customHeight="1">
      <c r="A1336" s="3" t="s">
        <v>1605</v>
      </c>
      <c r="B1336" s="4">
        <v>0</v>
      </c>
    </row>
    <row r="1337" spans="1:2" s="1" customFormat="1" ht="17.100000000000001" customHeight="1">
      <c r="A1337" s="3" t="s">
        <v>1606</v>
      </c>
      <c r="B1337" s="4">
        <v>0</v>
      </c>
    </row>
    <row r="1338" spans="1:2" s="1" customFormat="1" ht="17.100000000000001" customHeight="1">
      <c r="A1338" s="3" t="s">
        <v>1607</v>
      </c>
      <c r="B1338" s="4">
        <v>0</v>
      </c>
    </row>
    <row r="1339" spans="1:2" s="1" customFormat="1" ht="17.100000000000001" customHeight="1">
      <c r="A1339" s="3" t="s">
        <v>1608</v>
      </c>
      <c r="B1339" s="4">
        <v>0</v>
      </c>
    </row>
    <row r="1340" spans="1:2" s="1" customFormat="1" ht="17.100000000000001" customHeight="1">
      <c r="A1340" s="3" t="s">
        <v>1609</v>
      </c>
      <c r="B1340" s="4">
        <v>0</v>
      </c>
    </row>
    <row r="1341" spans="1:2" s="1" customFormat="1" ht="17.100000000000001" customHeight="1">
      <c r="A1341" s="3" t="s">
        <v>1610</v>
      </c>
      <c r="B1341" s="4">
        <v>0</v>
      </c>
    </row>
    <row r="1342" spans="1:2" s="1" customFormat="1" ht="17.100000000000001" customHeight="1">
      <c r="A1342" s="3" t="s">
        <v>1611</v>
      </c>
      <c r="B1342" s="4">
        <v>0</v>
      </c>
    </row>
    <row r="1343" spans="1:2" s="1" customFormat="1" ht="17.100000000000001" customHeight="1">
      <c r="A1343" s="3" t="s">
        <v>1612</v>
      </c>
      <c r="B1343" s="4">
        <v>0</v>
      </c>
    </row>
    <row r="1344" spans="1:2" s="1" customFormat="1" ht="17.100000000000001" customHeight="1">
      <c r="A1344" s="3" t="s">
        <v>582</v>
      </c>
      <c r="B1344" s="4">
        <v>0</v>
      </c>
    </row>
    <row r="1345" spans="1:2" s="1" customFormat="1" ht="17.100000000000001" customHeight="1">
      <c r="A1345" s="3" t="s">
        <v>1613</v>
      </c>
      <c r="B1345" s="4">
        <v>0</v>
      </c>
    </row>
    <row r="1346" spans="1:2" s="1" customFormat="1" ht="17.100000000000001" customHeight="1">
      <c r="A1346" s="3" t="s">
        <v>1614</v>
      </c>
      <c r="B1346" s="4">
        <v>0</v>
      </c>
    </row>
    <row r="1347" spans="1:2" s="1" customFormat="1" ht="17.100000000000001" customHeight="1">
      <c r="A1347" s="3" t="s">
        <v>1615</v>
      </c>
      <c r="B1347" s="4">
        <v>0</v>
      </c>
    </row>
    <row r="1348" spans="1:2" s="1" customFormat="1" ht="17.100000000000001" customHeight="1">
      <c r="A1348" s="3" t="s">
        <v>1616</v>
      </c>
      <c r="B1348" s="4">
        <v>0</v>
      </c>
    </row>
    <row r="1349" spans="1:2" s="1" customFormat="1" ht="17.100000000000001" customHeight="1">
      <c r="A1349" s="3" t="s">
        <v>1617</v>
      </c>
      <c r="B1349" s="4">
        <v>0</v>
      </c>
    </row>
    <row r="1350" spans="1:2" s="1" customFormat="1" ht="17.100000000000001" customHeight="1">
      <c r="A1350" s="3" t="s">
        <v>1618</v>
      </c>
      <c r="B1350" s="4">
        <v>0</v>
      </c>
    </row>
    <row r="1351" spans="1:2" s="1" customFormat="1" ht="17.100000000000001" customHeight="1">
      <c r="A1351" s="3" t="s">
        <v>1619</v>
      </c>
      <c r="B1351" s="4">
        <v>126</v>
      </c>
    </row>
    <row r="1352" spans="1:2" s="1" customFormat="1" ht="17.100000000000001" customHeight="1">
      <c r="A1352" s="3" t="s">
        <v>1620</v>
      </c>
      <c r="B1352" s="4">
        <v>0</v>
      </c>
    </row>
    <row r="1353" spans="1:2" s="1" customFormat="1" ht="17.100000000000001" customHeight="1">
      <c r="A1353" s="3" t="s">
        <v>1621</v>
      </c>
      <c r="B1353" s="4">
        <v>0</v>
      </c>
    </row>
    <row r="1354" spans="1:2" s="1" customFormat="1" ht="17.100000000000001" customHeight="1">
      <c r="A1354" s="3" t="s">
        <v>1622</v>
      </c>
      <c r="B1354" s="4">
        <v>0</v>
      </c>
    </row>
    <row r="1355" spans="1:2" s="1" customFormat="1" ht="17.100000000000001" customHeight="1">
      <c r="A1355" s="3" t="s">
        <v>1623</v>
      </c>
      <c r="B1355" s="4">
        <v>0</v>
      </c>
    </row>
    <row r="1356" spans="1:2" s="1" customFormat="1" ht="17.100000000000001" customHeight="1">
      <c r="A1356" s="3" t="s">
        <v>1624</v>
      </c>
      <c r="B1356" s="4">
        <v>126</v>
      </c>
    </row>
    <row r="1357" spans="1:2" s="1" customFormat="1" ht="17.100000000000001" customHeight="1">
      <c r="A1357" s="3" t="s">
        <v>1625</v>
      </c>
      <c r="B1357" s="4">
        <v>0</v>
      </c>
    </row>
    <row r="1358" spans="1:2" s="1" customFormat="1" ht="17.100000000000001" customHeight="1">
      <c r="A1358" s="3" t="s">
        <v>1626</v>
      </c>
      <c r="B1358" s="4">
        <v>0</v>
      </c>
    </row>
    <row r="1359" spans="1:2" s="1" customFormat="1" ht="17.100000000000001" customHeight="1">
      <c r="A1359" s="3" t="s">
        <v>1627</v>
      </c>
      <c r="B1359" s="4">
        <v>0</v>
      </c>
    </row>
    <row r="1360" spans="1:2" s="1" customFormat="1" ht="17.100000000000001" customHeight="1">
      <c r="A1360" s="3" t="s">
        <v>1628</v>
      </c>
      <c r="B1360" s="4">
        <v>0</v>
      </c>
    </row>
    <row r="1361" spans="1:2" s="1" customFormat="1" ht="17.100000000000001" customHeight="1">
      <c r="A1361" s="3" t="s">
        <v>1629</v>
      </c>
      <c r="B1361" s="4">
        <v>0</v>
      </c>
    </row>
    <row r="1362" spans="1:2" s="1" customFormat="1" ht="17.100000000000001" customHeight="1">
      <c r="A1362" s="3" t="s">
        <v>1630</v>
      </c>
      <c r="B1362" s="4">
        <v>0</v>
      </c>
    </row>
    <row r="1363" spans="1:2" s="1" customFormat="1" ht="17.100000000000001" customHeight="1">
      <c r="A1363" s="3" t="s">
        <v>1631</v>
      </c>
      <c r="B1363" s="4">
        <v>0</v>
      </c>
    </row>
    <row r="1364" spans="1:2" s="1" customFormat="1" ht="17.100000000000001" customHeight="1">
      <c r="A1364" s="3" t="s">
        <v>1632</v>
      </c>
      <c r="B1364" s="4">
        <v>0</v>
      </c>
    </row>
    <row r="1365" spans="1:2" s="1" customFormat="1" ht="17.100000000000001" customHeight="1">
      <c r="A1365" s="3" t="s">
        <v>1633</v>
      </c>
      <c r="B1365" s="4">
        <v>0</v>
      </c>
    </row>
    <row r="1366" spans="1:2" s="1" customFormat="1" ht="17.100000000000001" customHeight="1">
      <c r="A1366" s="3" t="s">
        <v>1634</v>
      </c>
      <c r="B1366" s="4">
        <v>0</v>
      </c>
    </row>
    <row r="1367" spans="1:2" s="1" customFormat="1" ht="17.100000000000001" customHeight="1">
      <c r="A1367" s="3" t="s">
        <v>1635</v>
      </c>
      <c r="B1367" s="4">
        <v>0</v>
      </c>
    </row>
    <row r="1368" spans="1:2" s="1" customFormat="1" ht="17.100000000000001" customHeight="1">
      <c r="A1368" s="3" t="s">
        <v>1636</v>
      </c>
      <c r="B1368" s="4">
        <v>0</v>
      </c>
    </row>
    <row r="1369" spans="1:2" s="1" customFormat="1" ht="17.100000000000001" customHeight="1">
      <c r="A1369" s="3" t="s">
        <v>1637</v>
      </c>
      <c r="B1369" s="4">
        <v>11076</v>
      </c>
    </row>
    <row r="1370" spans="1:2" s="1" customFormat="1" ht="17.100000000000001" customHeight="1">
      <c r="A1370" s="3" t="s">
        <v>1638</v>
      </c>
      <c r="B1370" s="4">
        <v>11076</v>
      </c>
    </row>
    <row r="1371" spans="1:2" s="1" customFormat="1" ht="17.100000000000001" customHeight="1">
      <c r="A1371" s="3" t="s">
        <v>1639</v>
      </c>
      <c r="B1371" s="4">
        <v>11076</v>
      </c>
    </row>
    <row r="1372" spans="1:2" s="1" customFormat="1" ht="17.100000000000001" customHeight="1">
      <c r="A1372" s="3" t="s">
        <v>1640</v>
      </c>
      <c r="B1372" s="4">
        <v>3135</v>
      </c>
    </row>
    <row r="1373" spans="1:2" s="1" customFormat="1" ht="17.100000000000001" customHeight="1">
      <c r="A1373" s="3" t="s">
        <v>1641</v>
      </c>
      <c r="B1373" s="4">
        <v>3135</v>
      </c>
    </row>
    <row r="1374" spans="1:2" s="1" customFormat="1" ht="17.100000000000001" customHeight="1">
      <c r="A1374" s="3" t="s">
        <v>1642</v>
      </c>
      <c r="B1374" s="4">
        <v>2973</v>
      </c>
    </row>
    <row r="1375" spans="1:2" s="1" customFormat="1" ht="17.100000000000001" customHeight="1">
      <c r="A1375" s="3" t="s">
        <v>1643</v>
      </c>
      <c r="B1375" s="4">
        <v>0</v>
      </c>
    </row>
    <row r="1376" spans="1:2" s="1" customFormat="1" ht="17.100000000000001" customHeight="1">
      <c r="A1376" s="3" t="s">
        <v>1644</v>
      </c>
      <c r="B1376" s="4">
        <v>0</v>
      </c>
    </row>
    <row r="1377" spans="1:2" s="1" customFormat="1" ht="17.100000000000001" customHeight="1">
      <c r="A1377" s="3" t="s">
        <v>1645</v>
      </c>
      <c r="B1377" s="4">
        <v>162</v>
      </c>
    </row>
    <row r="1378" spans="1:2" s="1" customFormat="1" ht="17.100000000000001" customHeight="1">
      <c r="A1378" s="3" t="s">
        <v>1646</v>
      </c>
      <c r="B1378" s="4">
        <v>18</v>
      </c>
    </row>
    <row r="1379" spans="1:2" s="1" customFormat="1" ht="17.25" customHeight="1">
      <c r="A1379" s="3" t="s">
        <v>1647</v>
      </c>
      <c r="B1379" s="4">
        <v>18</v>
      </c>
    </row>
    <row r="1380" spans="1:2" s="1" customFormat="1" ht="17.25" customHeight="1">
      <c r="A1380" s="3"/>
      <c r="B1380" s="5"/>
    </row>
    <row r="1381" spans="1:2" s="1" customFormat="1" ht="17.25" customHeight="1">
      <c r="A1381" s="3"/>
      <c r="B1381" s="5"/>
    </row>
    <row r="1382" spans="1:2" s="1" customFormat="1" ht="17.25" customHeight="1">
      <c r="A1382" s="3"/>
      <c r="B1382" s="5"/>
    </row>
    <row r="1383" spans="1:2" s="1" customFormat="1" ht="17.25" customHeight="1">
      <c r="A1383" s="3"/>
      <c r="B1383" s="5"/>
    </row>
    <row r="1384" spans="1:2" s="1" customFormat="1" ht="17.25" customHeight="1">
      <c r="A1384" s="3"/>
      <c r="B1384" s="5"/>
    </row>
    <row r="1385" spans="1:2" s="1" customFormat="1" ht="17.25" customHeight="1">
      <c r="A1385" s="3"/>
      <c r="B1385" s="5"/>
    </row>
    <row r="1386" spans="1:2" s="1" customFormat="1" ht="17.25" customHeight="1">
      <c r="A1386" s="3"/>
      <c r="B1386" s="5"/>
    </row>
    <row r="1387" spans="1:2" s="1" customFormat="1" ht="17.25" customHeight="1">
      <c r="A1387" s="3"/>
      <c r="B1387" s="5"/>
    </row>
    <row r="1388" spans="1:2" s="1" customFormat="1" ht="17.25" customHeight="1">
      <c r="A1388" s="3"/>
      <c r="B1388" s="5"/>
    </row>
    <row r="1389" spans="1:2" s="1" customFormat="1" ht="17.25" customHeight="1">
      <c r="A1389" s="3"/>
      <c r="B1389" s="5"/>
    </row>
    <row r="1390" spans="1:2" s="1" customFormat="1" ht="17.25" customHeight="1">
      <c r="A1390" s="3"/>
      <c r="B1390" s="5"/>
    </row>
    <row r="1391" spans="1:2" s="1" customFormat="1" ht="17.25" customHeight="1">
      <c r="A1391" s="3"/>
      <c r="B1391" s="5"/>
    </row>
    <row r="1392" spans="1:2" s="1" customFormat="1" ht="17.25" customHeight="1">
      <c r="A1392" s="3"/>
      <c r="B1392" s="5"/>
    </row>
    <row r="1393" spans="1:2" s="1" customFormat="1" ht="17.25" customHeight="1">
      <c r="A1393" s="3"/>
      <c r="B1393" s="5"/>
    </row>
    <row r="1394" spans="1:2" s="1" customFormat="1" ht="17.25" customHeight="1">
      <c r="A1394" s="3"/>
      <c r="B1394" s="5"/>
    </row>
    <row r="1395" spans="1:2" s="1" customFormat="1" ht="17.25" customHeight="1">
      <c r="A1395" s="3"/>
      <c r="B1395" s="5"/>
    </row>
    <row r="1396" spans="1:2" s="1" customFormat="1" ht="17.25" customHeight="1">
      <c r="A1396" s="3"/>
      <c r="B1396" s="5"/>
    </row>
    <row r="1397" spans="1:2" s="1" customFormat="1" ht="17.25" customHeight="1">
      <c r="A1397" s="3"/>
      <c r="B1397" s="5"/>
    </row>
    <row r="1398" spans="1:2" s="1" customFormat="1" ht="17.25" customHeight="1">
      <c r="A1398" s="3"/>
      <c r="B1398" s="5"/>
    </row>
    <row r="1399" spans="1:2" s="1" customFormat="1" ht="17.25" customHeight="1">
      <c r="A1399" s="3"/>
      <c r="B1399" s="5"/>
    </row>
    <row r="1400" spans="1:2" s="1" customFormat="1" ht="17.25" customHeight="1">
      <c r="A1400" s="3"/>
      <c r="B1400" s="5"/>
    </row>
    <row r="1401" spans="1:2" s="1" customFormat="1" ht="17.25" customHeight="1">
      <c r="A1401" s="3"/>
      <c r="B1401" s="5"/>
    </row>
    <row r="1402" spans="1:2" s="1" customFormat="1" ht="17.25" customHeight="1">
      <c r="A1402" s="3"/>
      <c r="B1402" s="5"/>
    </row>
    <row r="1403" spans="1:2" s="1" customFormat="1" ht="17.25" customHeight="1">
      <c r="A1403" s="3"/>
      <c r="B1403" s="5"/>
    </row>
    <row r="1404" spans="1:2" s="1" customFormat="1" ht="17.25" customHeight="1">
      <c r="A1404" s="3"/>
      <c r="B1404" s="5"/>
    </row>
    <row r="1405" spans="1:2" s="1" customFormat="1" ht="17.100000000000001" customHeight="1">
      <c r="A1405" s="3"/>
      <c r="B1405" s="5"/>
    </row>
    <row r="1406" spans="1:2" s="1" customFormat="1" ht="17.100000000000001" customHeight="1">
      <c r="A1406" s="3"/>
      <c r="B1406" s="5"/>
    </row>
    <row r="1407" spans="1:2" s="1" customFormat="1" ht="17.100000000000001" customHeight="1">
      <c r="A1407" s="3"/>
      <c r="B1407" s="5"/>
    </row>
    <row r="1408" spans="1:2" s="1" customFormat="1" ht="17.100000000000001" customHeight="1">
      <c r="A1408" s="3"/>
      <c r="B1408" s="5"/>
    </row>
    <row r="1409" spans="1:2" s="1" customFormat="1" ht="17.100000000000001" customHeight="1">
      <c r="A1409" s="3"/>
      <c r="B1409" s="5"/>
    </row>
    <row r="1410" spans="1:2" s="1" customFormat="1" ht="17.100000000000001" customHeight="1">
      <c r="A1410" s="3"/>
      <c r="B1410" s="5"/>
    </row>
    <row r="1411" spans="1:2" s="1" customFormat="1" ht="17.100000000000001" customHeight="1">
      <c r="A1411" s="3"/>
      <c r="B1411" s="5"/>
    </row>
    <row r="1412" spans="1:2" s="1" customFormat="1" ht="17.100000000000001" customHeight="1">
      <c r="A1412" s="3"/>
      <c r="B1412" s="5"/>
    </row>
    <row r="1413" spans="1:2" s="1" customFormat="1" ht="17.100000000000001" customHeight="1">
      <c r="A1413" s="3"/>
      <c r="B1413" s="5"/>
    </row>
    <row r="1414" spans="1:2" s="1" customFormat="1" ht="17.100000000000001" customHeight="1">
      <c r="A1414" s="3"/>
      <c r="B1414" s="5"/>
    </row>
    <row r="1415" spans="1:2" s="1" customFormat="1" ht="17.100000000000001" customHeight="1">
      <c r="A1415" s="3"/>
      <c r="B1415" s="5"/>
    </row>
    <row r="1416" spans="1:2" s="1" customFormat="1" ht="17.100000000000001" customHeight="1">
      <c r="A1416" s="3"/>
      <c r="B1416" s="5"/>
    </row>
    <row r="1417" spans="1:2" s="1" customFormat="1" ht="17.100000000000001" customHeight="1">
      <c r="A1417" s="3"/>
      <c r="B1417" s="5"/>
    </row>
    <row r="1418" spans="1:2" s="1" customFormat="1" ht="17.100000000000001" customHeight="1">
      <c r="A1418" s="3"/>
      <c r="B1418" s="5"/>
    </row>
    <row r="1419" spans="1:2" s="1" customFormat="1" ht="17.100000000000001" customHeight="1">
      <c r="A1419" s="3"/>
      <c r="B1419" s="5"/>
    </row>
    <row r="1420" spans="1:2" s="1" customFormat="1" ht="17.100000000000001" customHeight="1">
      <c r="A1420" s="3"/>
      <c r="B1420" s="5"/>
    </row>
    <row r="1421" spans="1:2" s="1" customFormat="1" ht="17.100000000000001" customHeight="1">
      <c r="A1421" s="3"/>
      <c r="B1421" s="5"/>
    </row>
    <row r="1422" spans="1:2" s="1" customFormat="1" ht="17.100000000000001" customHeight="1">
      <c r="A1422" s="3"/>
      <c r="B1422" s="5"/>
    </row>
    <row r="1423" spans="1:2" s="1" customFormat="1" ht="17.100000000000001" customHeight="1">
      <c r="A1423" s="3"/>
      <c r="B1423" s="5"/>
    </row>
    <row r="1424" spans="1:2" s="1" customFormat="1" ht="17.100000000000001" customHeight="1">
      <c r="A1424" s="3"/>
      <c r="B1424" s="5"/>
    </row>
    <row r="1425" spans="1:2" s="1" customFormat="1" ht="17.100000000000001" customHeight="1">
      <c r="A1425" s="3"/>
      <c r="B1425" s="5"/>
    </row>
    <row r="1426" spans="1:2" s="1" customFormat="1" ht="17.100000000000001" customHeight="1">
      <c r="A1426" s="3"/>
      <c r="B1426" s="5"/>
    </row>
    <row r="1427" spans="1:2" s="1" customFormat="1" ht="17.100000000000001" customHeight="1">
      <c r="A1427" s="3"/>
      <c r="B1427" s="5"/>
    </row>
    <row r="1428" spans="1:2" s="1" customFormat="1" ht="17.100000000000001" customHeight="1">
      <c r="A1428" s="3"/>
      <c r="B1428" s="5"/>
    </row>
    <row r="1429" spans="1:2" s="1" customFormat="1" ht="17.100000000000001" customHeight="1">
      <c r="A1429" s="3"/>
      <c r="B1429" s="5"/>
    </row>
    <row r="1430" spans="1:2" s="1" customFormat="1" ht="17.100000000000001" customHeight="1">
      <c r="A1430" s="3"/>
      <c r="B1430" s="5"/>
    </row>
    <row r="1431" spans="1:2" s="1" customFormat="1" ht="17.100000000000001" customHeight="1">
      <c r="A1431" s="3"/>
      <c r="B1431" s="5"/>
    </row>
    <row r="1432" spans="1:2" s="1" customFormat="1" ht="17.100000000000001" customHeight="1">
      <c r="A1432" s="3"/>
      <c r="B1432" s="5"/>
    </row>
    <row r="1433" spans="1:2" s="1" customFormat="1" ht="17.100000000000001" customHeight="1">
      <c r="A1433" s="3"/>
      <c r="B1433" s="5"/>
    </row>
    <row r="1434" spans="1:2" s="1" customFormat="1" ht="17.100000000000001" customHeight="1">
      <c r="A1434" s="3"/>
      <c r="B1434" s="5"/>
    </row>
    <row r="1435" spans="1:2" s="1" customFormat="1" ht="17.100000000000001" customHeight="1">
      <c r="A1435" s="3"/>
      <c r="B1435" s="5"/>
    </row>
    <row r="1436" spans="1:2" s="1" customFormat="1" ht="17.100000000000001" customHeight="1">
      <c r="A1436" s="3"/>
      <c r="B1436" s="5"/>
    </row>
    <row r="1437" spans="1:2" s="1" customFormat="1" ht="17.100000000000001" customHeight="1">
      <c r="A1437" s="3"/>
      <c r="B1437" s="5"/>
    </row>
    <row r="1438" spans="1:2" s="1" customFormat="1" ht="17.100000000000001" customHeight="1">
      <c r="A1438" s="3"/>
      <c r="B1438" s="5"/>
    </row>
    <row r="1439" spans="1:2" s="1" customFormat="1" ht="17.100000000000001" customHeight="1">
      <c r="A1439" s="3"/>
      <c r="B1439" s="5"/>
    </row>
    <row r="1440" spans="1:2" s="1" customFormat="1" ht="17.100000000000001" customHeight="1">
      <c r="A1440" s="3"/>
      <c r="B1440" s="5"/>
    </row>
    <row r="1441" spans="1:2" s="1" customFormat="1" ht="17.100000000000001" customHeight="1">
      <c r="A1441" s="3"/>
      <c r="B1441" s="5"/>
    </row>
    <row r="1442" spans="1:2" s="1" customFormat="1" ht="17.100000000000001" customHeight="1">
      <c r="A1442" s="3"/>
      <c r="B1442" s="5"/>
    </row>
    <row r="1443" spans="1:2" s="1" customFormat="1" ht="17.100000000000001" customHeight="1">
      <c r="A1443" s="3"/>
      <c r="B1443" s="5"/>
    </row>
    <row r="1444" spans="1:2" s="1" customFormat="1" ht="17.100000000000001" customHeight="1">
      <c r="A1444" s="3"/>
      <c r="B1444" s="5"/>
    </row>
    <row r="1445" spans="1:2" s="1" customFormat="1" ht="17.100000000000001" customHeight="1">
      <c r="A1445" s="3"/>
      <c r="B1445" s="5"/>
    </row>
    <row r="1446" spans="1:2" s="1" customFormat="1" ht="17.100000000000001" customHeight="1">
      <c r="A1446" s="3"/>
      <c r="B1446" s="5"/>
    </row>
    <row r="1447" spans="1:2" s="1" customFormat="1" ht="17.100000000000001" customHeight="1">
      <c r="A1447" s="3"/>
      <c r="B1447" s="5"/>
    </row>
    <row r="1448" spans="1:2" s="1" customFormat="1" ht="17.100000000000001" customHeight="1">
      <c r="A1448" s="3"/>
      <c r="B1448" s="5"/>
    </row>
    <row r="1449" spans="1:2" s="1" customFormat="1" ht="17.100000000000001" customHeight="1">
      <c r="A1449" s="3"/>
      <c r="B1449" s="5"/>
    </row>
    <row r="1450" spans="1:2" s="1" customFormat="1" ht="17.100000000000001" customHeight="1">
      <c r="A1450" s="3"/>
      <c r="B1450" s="5"/>
    </row>
    <row r="1451" spans="1:2" s="1" customFormat="1" ht="17.100000000000001" customHeight="1">
      <c r="A1451" s="3"/>
      <c r="B1451" s="5"/>
    </row>
    <row r="1452" spans="1:2" s="1" customFormat="1" ht="17.100000000000001" customHeight="1">
      <c r="A1452" s="3"/>
      <c r="B1452" s="5"/>
    </row>
    <row r="1453" spans="1:2" s="1" customFormat="1" ht="17.100000000000001" customHeight="1">
      <c r="A1453" s="3"/>
      <c r="B1453" s="5"/>
    </row>
    <row r="1454" spans="1:2" s="1" customFormat="1" ht="17.100000000000001" customHeight="1">
      <c r="A1454" s="3"/>
      <c r="B1454" s="5"/>
    </row>
    <row r="1455" spans="1:2" s="1" customFormat="1" ht="17.100000000000001" customHeight="1">
      <c r="A1455" s="3"/>
      <c r="B1455" s="5"/>
    </row>
    <row r="1456" spans="1:2" s="1" customFormat="1" ht="17.100000000000001" customHeight="1">
      <c r="A1456" s="3"/>
      <c r="B1456" s="5"/>
    </row>
    <row r="1457" spans="1:2" s="1" customFormat="1" ht="17.100000000000001" customHeight="1">
      <c r="A1457" s="3"/>
      <c r="B1457" s="5"/>
    </row>
    <row r="1458" spans="1:2" s="1" customFormat="1" ht="17.100000000000001" customHeight="1">
      <c r="A1458" s="3"/>
      <c r="B1458" s="5"/>
    </row>
    <row r="1459" spans="1:2" s="1" customFormat="1" ht="17.100000000000001" customHeight="1">
      <c r="A1459" s="3"/>
      <c r="B1459" s="5"/>
    </row>
    <row r="1460" spans="1:2" s="1" customFormat="1" ht="17.100000000000001" customHeight="1">
      <c r="A1460" s="3"/>
      <c r="B1460" s="5"/>
    </row>
    <row r="1461" spans="1:2" s="1" customFormat="1" ht="17.100000000000001" customHeight="1">
      <c r="A1461" s="3"/>
      <c r="B1461" s="5"/>
    </row>
    <row r="1462" spans="1:2" s="1" customFormat="1" ht="17.100000000000001" customHeight="1">
      <c r="A1462" s="3"/>
      <c r="B1462" s="5"/>
    </row>
    <row r="1463" spans="1:2" s="1" customFormat="1" ht="17.100000000000001" customHeight="1">
      <c r="A1463" s="3"/>
      <c r="B1463" s="5"/>
    </row>
    <row r="1464" spans="1:2" s="1" customFormat="1" ht="17.100000000000001" customHeight="1">
      <c r="A1464" s="3"/>
      <c r="B1464" s="5"/>
    </row>
    <row r="1465" spans="1:2" s="1" customFormat="1" ht="17.100000000000001" customHeight="1">
      <c r="A1465" s="3"/>
      <c r="B1465" s="5"/>
    </row>
    <row r="1466" spans="1:2" s="1" customFormat="1" ht="17.100000000000001" customHeight="1">
      <c r="A1466" s="3"/>
      <c r="B1466" s="5"/>
    </row>
    <row r="1467" spans="1:2" s="1" customFormat="1" ht="17.100000000000001" customHeight="1">
      <c r="A1467" s="3"/>
      <c r="B1467" s="5"/>
    </row>
    <row r="1468" spans="1:2" s="1" customFormat="1" ht="17.100000000000001" customHeight="1">
      <c r="A1468" s="3"/>
      <c r="B1468" s="5"/>
    </row>
    <row r="1469" spans="1:2" s="1" customFormat="1" ht="17.100000000000001" customHeight="1">
      <c r="A1469" s="3"/>
      <c r="B1469" s="5"/>
    </row>
    <row r="1470" spans="1:2" s="1" customFormat="1" ht="17.100000000000001" customHeight="1">
      <c r="A1470" s="3"/>
      <c r="B1470" s="5"/>
    </row>
    <row r="1471" spans="1:2" s="1" customFormat="1" ht="17.100000000000001" customHeight="1">
      <c r="A1471" s="3"/>
      <c r="B1471" s="5"/>
    </row>
    <row r="1472" spans="1:2" s="1" customFormat="1" ht="17.100000000000001" customHeight="1">
      <c r="A1472" s="3"/>
      <c r="B1472" s="5"/>
    </row>
    <row r="1473" spans="1:2" s="1" customFormat="1" ht="17.100000000000001" customHeight="1">
      <c r="A1473" s="3"/>
      <c r="B1473" s="5"/>
    </row>
    <row r="1474" spans="1:2" s="1" customFormat="1" ht="17.100000000000001" customHeight="1">
      <c r="A1474" s="3"/>
      <c r="B1474" s="5"/>
    </row>
    <row r="1475" spans="1:2" s="1" customFormat="1" ht="17.100000000000001" customHeight="1">
      <c r="A1475" s="3"/>
      <c r="B1475" s="5"/>
    </row>
    <row r="1476" spans="1:2" s="1" customFormat="1" ht="17.100000000000001" customHeight="1">
      <c r="A1476" s="3"/>
      <c r="B1476" s="5"/>
    </row>
    <row r="1477" spans="1:2" s="1" customFormat="1" ht="17.100000000000001" customHeight="1">
      <c r="A1477" s="3"/>
      <c r="B1477" s="5"/>
    </row>
    <row r="1478" spans="1:2" s="1" customFormat="1" ht="17.100000000000001" customHeight="1">
      <c r="A1478" s="3"/>
      <c r="B1478" s="5"/>
    </row>
    <row r="1479" spans="1:2" s="1" customFormat="1" ht="17.100000000000001" customHeight="1">
      <c r="A1479" s="3"/>
      <c r="B1479" s="5"/>
    </row>
    <row r="1480" spans="1:2" s="1" customFormat="1" ht="17.100000000000001" customHeight="1">
      <c r="A1480" s="3"/>
      <c r="B1480" s="5"/>
    </row>
    <row r="1481" spans="1:2" s="1" customFormat="1" ht="17.100000000000001" customHeight="1">
      <c r="A1481" s="3"/>
      <c r="B1481" s="5"/>
    </row>
    <row r="1482" spans="1:2" s="1" customFormat="1" ht="17.100000000000001" customHeight="1">
      <c r="A1482" s="3"/>
      <c r="B1482" s="5"/>
    </row>
    <row r="1483" spans="1:2" s="1" customFormat="1" ht="17.100000000000001" customHeight="1">
      <c r="A1483" s="3"/>
      <c r="B1483" s="5"/>
    </row>
    <row r="1484" spans="1:2" s="1" customFormat="1" ht="17.100000000000001" customHeight="1">
      <c r="A1484" s="3"/>
      <c r="B1484" s="5"/>
    </row>
    <row r="1485" spans="1:2" s="1" customFormat="1" ht="17.100000000000001" customHeight="1">
      <c r="A1485" s="3"/>
      <c r="B1485" s="5"/>
    </row>
    <row r="1486" spans="1:2" s="1" customFormat="1" ht="17.100000000000001" customHeight="1">
      <c r="A1486" s="3"/>
      <c r="B1486" s="5"/>
    </row>
    <row r="1487" spans="1:2" s="1" customFormat="1" ht="17.100000000000001" customHeight="1">
      <c r="A1487" s="3"/>
      <c r="B1487" s="5"/>
    </row>
    <row r="1488" spans="1:2" s="1" customFormat="1" ht="17.100000000000001" customHeight="1">
      <c r="A1488" s="3"/>
      <c r="B1488" s="5"/>
    </row>
    <row r="1489" spans="1:2" s="1" customFormat="1" ht="17.100000000000001" customHeight="1">
      <c r="A1489" s="3"/>
      <c r="B1489" s="5"/>
    </row>
    <row r="1490" spans="1:2" s="1" customFormat="1" ht="17.100000000000001" customHeight="1">
      <c r="A1490" s="3"/>
      <c r="B1490" s="5"/>
    </row>
    <row r="1491" spans="1:2" s="1" customFormat="1" ht="17.25" customHeight="1">
      <c r="A1491" s="3"/>
      <c r="B1491" s="5"/>
    </row>
    <row r="1492" spans="1:2" s="1" customFormat="1" ht="17.100000000000001" customHeight="1">
      <c r="A1492" s="2" t="s">
        <v>1648</v>
      </c>
      <c r="B1492" s="4">
        <v>370573</v>
      </c>
    </row>
    <row r="1493" spans="1:2" s="1" customFormat="1" ht="17.100000000000001" customHeight="1"/>
  </sheetData>
  <mergeCells count="3">
    <mergeCell ref="A1:B1"/>
    <mergeCell ref="A2:B2"/>
    <mergeCell ref="A3:B3"/>
  </mergeCells>
  <phoneticPr fontId="3" type="noConversion"/>
  <printOptions horizontalCentered="1" verticalCentered="1" gridLines="1"/>
  <pageMargins left="3" right="2" top="1" bottom="1" header="0" footer="0"/>
  <pageSetup scale="64" orientation="landscape" blackAndWhite="1" horizontalDpi="0" verticalDpi="0" r:id="rId1"/>
  <headerFooter alignWithMargins="0">
    <oddHeader>@$</oddHeader>
    <oddFooter>@&amp;- &amp;P&amp;-$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activeCell="M17" sqref="M17"/>
    </sheetView>
  </sheetViews>
  <sheetFormatPr defaultColWidth="9.125" defaultRowHeight="14.25"/>
  <cols>
    <col min="1" max="1" width="40" style="35" customWidth="1"/>
    <col min="2" max="2" width="22.375" style="35" customWidth="1"/>
    <col min="3" max="3" width="40" style="35" customWidth="1"/>
    <col min="4" max="4" width="22.375" style="35" customWidth="1"/>
    <col min="5" max="9" width="0" style="35" hidden="1" customWidth="1"/>
  </cols>
  <sheetData>
    <row r="1" spans="1:6" s="35" customFormat="1" ht="33.950000000000003" customHeight="1">
      <c r="A1" s="69" t="s">
        <v>2039</v>
      </c>
      <c r="B1" s="69"/>
      <c r="C1" s="69"/>
      <c r="D1" s="69"/>
    </row>
    <row r="2" spans="1:6" s="35" customFormat="1" ht="17.649999999999999" customHeight="1">
      <c r="A2" s="73" t="s">
        <v>2038</v>
      </c>
      <c r="B2" s="73"/>
      <c r="C2" s="73"/>
      <c r="D2" s="73"/>
    </row>
    <row r="3" spans="1:6" s="35" customFormat="1" ht="17.649999999999999" customHeight="1">
      <c r="A3" s="73" t="s">
        <v>2</v>
      </c>
      <c r="B3" s="73"/>
      <c r="C3" s="73"/>
      <c r="D3" s="73"/>
    </row>
    <row r="4" spans="1:6" s="35" customFormat="1" ht="21.75" customHeight="1">
      <c r="A4" s="38" t="s">
        <v>3</v>
      </c>
      <c r="B4" s="38" t="s">
        <v>4</v>
      </c>
      <c r="C4" s="38" t="s">
        <v>3</v>
      </c>
      <c r="D4" s="38" t="s">
        <v>4</v>
      </c>
    </row>
    <row r="5" spans="1:6" s="35" customFormat="1" ht="21.75" customHeight="1">
      <c r="A5" s="37" t="s">
        <v>2037</v>
      </c>
      <c r="B5" s="36">
        <v>17093</v>
      </c>
      <c r="C5" s="37" t="s">
        <v>2036</v>
      </c>
      <c r="D5" s="36">
        <v>7371</v>
      </c>
      <c r="F5" s="35" t="s">
        <v>2035</v>
      </c>
    </row>
    <row r="6" spans="1:6" s="35" customFormat="1" ht="21.75" customHeight="1">
      <c r="A6" s="37" t="s">
        <v>2034</v>
      </c>
      <c r="B6" s="36">
        <v>682</v>
      </c>
      <c r="C6" s="37" t="s">
        <v>2033</v>
      </c>
      <c r="D6" s="36">
        <v>19371</v>
      </c>
      <c r="F6" s="35" t="s">
        <v>2032</v>
      </c>
    </row>
    <row r="7" spans="1:6" s="35" customFormat="1" ht="21.75" customHeight="1">
      <c r="A7" s="37" t="s">
        <v>2031</v>
      </c>
      <c r="B7" s="36">
        <v>3962</v>
      </c>
      <c r="C7" s="37" t="s">
        <v>2030</v>
      </c>
      <c r="D7" s="36">
        <v>112126</v>
      </c>
      <c r="F7" s="35" t="s">
        <v>2029</v>
      </c>
    </row>
    <row r="8" spans="1:6" s="35" customFormat="1" ht="21.75" customHeight="1">
      <c r="A8" s="37" t="s">
        <v>2028</v>
      </c>
      <c r="B8" s="36">
        <v>2258</v>
      </c>
      <c r="C8" s="37" t="s">
        <v>2027</v>
      </c>
      <c r="D8" s="36">
        <v>20</v>
      </c>
      <c r="F8" s="35" t="s">
        <v>2026</v>
      </c>
    </row>
    <row r="9" spans="1:6" s="35" customFormat="1" ht="21.75" customHeight="1">
      <c r="A9" s="37" t="s">
        <v>2025</v>
      </c>
      <c r="B9" s="36">
        <v>219</v>
      </c>
      <c r="C9" s="37" t="s">
        <v>2024</v>
      </c>
      <c r="D9" s="36">
        <v>0</v>
      </c>
      <c r="F9" s="35" t="s">
        <v>2023</v>
      </c>
    </row>
    <row r="10" spans="1:6" s="35" customFormat="1" ht="21.75" customHeight="1">
      <c r="A10" s="37" t="s">
        <v>2022</v>
      </c>
      <c r="B10" s="36">
        <v>9972</v>
      </c>
      <c r="C10" s="37" t="s">
        <v>2021</v>
      </c>
      <c r="D10" s="36">
        <v>300</v>
      </c>
      <c r="F10" s="35" t="s">
        <v>2020</v>
      </c>
    </row>
    <row r="11" spans="1:6" s="35" customFormat="1" ht="21.75" customHeight="1">
      <c r="A11" s="37" t="s">
        <v>2019</v>
      </c>
      <c r="B11" s="36">
        <v>0</v>
      </c>
      <c r="C11" s="37" t="s">
        <v>2018</v>
      </c>
      <c r="D11" s="36">
        <v>572</v>
      </c>
      <c r="F11" s="35" t="s">
        <v>2017</v>
      </c>
    </row>
    <row r="12" spans="1:6" s="35" customFormat="1" ht="21.75" customHeight="1">
      <c r="A12" s="37" t="s">
        <v>2016</v>
      </c>
      <c r="B12" s="36">
        <v>152368</v>
      </c>
      <c r="C12" s="37" t="s">
        <v>2015</v>
      </c>
      <c r="D12" s="36">
        <v>9469</v>
      </c>
      <c r="F12" s="35" t="s">
        <v>2014</v>
      </c>
    </row>
    <row r="13" spans="1:6" s="35" customFormat="1" ht="21.75" customHeight="1">
      <c r="A13" s="37" t="s">
        <v>2013</v>
      </c>
      <c r="B13" s="36">
        <v>433</v>
      </c>
      <c r="C13" s="37" t="s">
        <v>2012</v>
      </c>
      <c r="D13" s="36">
        <v>113</v>
      </c>
      <c r="F13" s="35" t="s">
        <v>2011</v>
      </c>
    </row>
    <row r="14" spans="1:6" s="35" customFormat="1" ht="21.75" customHeight="1">
      <c r="A14" s="37" t="s">
        <v>2010</v>
      </c>
      <c r="B14" s="36">
        <v>36975</v>
      </c>
      <c r="C14" s="37" t="s">
        <v>2009</v>
      </c>
      <c r="D14" s="36">
        <v>2776</v>
      </c>
      <c r="F14" s="35" t="s">
        <v>2008</v>
      </c>
    </row>
    <row r="15" spans="1:6" s="35" customFormat="1" ht="21.75" customHeight="1">
      <c r="A15" s="37" t="s">
        <v>2007</v>
      </c>
      <c r="B15" s="36">
        <v>9814</v>
      </c>
      <c r="C15" s="37" t="s">
        <v>2006</v>
      </c>
      <c r="D15" s="36">
        <v>12602</v>
      </c>
      <c r="F15" s="35" t="s">
        <v>2005</v>
      </c>
    </row>
    <row r="16" spans="1:6" s="35" customFormat="1" ht="21.75" customHeight="1">
      <c r="A16" s="37" t="s">
        <v>2004</v>
      </c>
      <c r="B16" s="36">
        <v>9377</v>
      </c>
      <c r="C16" s="37" t="s">
        <v>2003</v>
      </c>
      <c r="D16" s="36">
        <v>4728</v>
      </c>
      <c r="F16" s="35" t="s">
        <v>2002</v>
      </c>
    </row>
    <row r="17" spans="1:6" s="35" customFormat="1" ht="21.75" customHeight="1">
      <c r="A17" s="37" t="s">
        <v>2001</v>
      </c>
      <c r="B17" s="36">
        <v>0</v>
      </c>
      <c r="C17" s="37" t="s">
        <v>2000</v>
      </c>
      <c r="D17" s="36">
        <v>11871</v>
      </c>
      <c r="F17" s="35" t="s">
        <v>1999</v>
      </c>
    </row>
    <row r="18" spans="1:6" s="35" customFormat="1" ht="21.75" customHeight="1">
      <c r="A18" s="37" t="s">
        <v>1998</v>
      </c>
      <c r="B18" s="36">
        <v>0</v>
      </c>
      <c r="C18" s="37" t="s">
        <v>1997</v>
      </c>
      <c r="D18" s="36">
        <v>0</v>
      </c>
      <c r="F18" s="35" t="s">
        <v>1996</v>
      </c>
    </row>
    <row r="19" spans="1:6" s="35" customFormat="1" ht="21.75" customHeight="1">
      <c r="A19" s="37" t="s">
        <v>1995</v>
      </c>
      <c r="B19" s="36">
        <v>3424</v>
      </c>
      <c r="C19" s="37" t="s">
        <v>1994</v>
      </c>
      <c r="D19" s="36">
        <v>41773</v>
      </c>
      <c r="F19" s="35" t="s">
        <v>1993</v>
      </c>
    </row>
    <row r="20" spans="1:6" s="35" customFormat="1" ht="21.75" customHeight="1">
      <c r="A20" s="37" t="s">
        <v>1992</v>
      </c>
      <c r="B20" s="36">
        <v>1162</v>
      </c>
      <c r="C20" s="37" t="s">
        <v>1991</v>
      </c>
      <c r="D20" s="36">
        <v>8775</v>
      </c>
      <c r="F20" s="35" t="s">
        <v>1990</v>
      </c>
    </row>
    <row r="21" spans="1:6" s="35" customFormat="1" ht="21.75" customHeight="1">
      <c r="A21" s="37" t="s">
        <v>1989</v>
      </c>
      <c r="B21" s="36">
        <v>7203</v>
      </c>
      <c r="C21" s="37" t="s">
        <v>1988</v>
      </c>
      <c r="D21" s="36">
        <v>438</v>
      </c>
      <c r="F21" s="35" t="s">
        <v>1987</v>
      </c>
    </row>
    <row r="22" spans="1:6" s="35" customFormat="1" ht="21.75" customHeight="1">
      <c r="A22" s="37" t="s">
        <v>1986</v>
      </c>
      <c r="B22" s="36">
        <v>4857</v>
      </c>
      <c r="C22" s="37" t="s">
        <v>1985</v>
      </c>
      <c r="D22" s="36">
        <v>1863</v>
      </c>
      <c r="F22" s="35" t="s">
        <v>1984</v>
      </c>
    </row>
    <row r="23" spans="1:6" s="35" customFormat="1" ht="21.75" customHeight="1">
      <c r="A23" s="37" t="s">
        <v>1983</v>
      </c>
      <c r="B23" s="36">
        <v>9094</v>
      </c>
      <c r="C23" s="37" t="s">
        <v>1982</v>
      </c>
      <c r="D23" s="36">
        <v>0</v>
      </c>
      <c r="F23" s="35" t="s">
        <v>1981</v>
      </c>
    </row>
    <row r="24" spans="1:6" s="35" customFormat="1" ht="21.75" customHeight="1">
      <c r="A24" s="37" t="s">
        <v>1980</v>
      </c>
      <c r="B24" s="36">
        <v>2900</v>
      </c>
      <c r="C24" s="37" t="s">
        <v>1979</v>
      </c>
      <c r="D24" s="36">
        <v>1403</v>
      </c>
      <c r="F24" s="35" t="s">
        <v>1978</v>
      </c>
    </row>
    <row r="25" spans="1:6" s="35" customFormat="1" ht="21.75" customHeight="1">
      <c r="A25" s="37" t="s">
        <v>1977</v>
      </c>
      <c r="B25" s="36">
        <v>0</v>
      </c>
      <c r="C25" s="37" t="s">
        <v>1976</v>
      </c>
      <c r="D25" s="36">
        <v>15138</v>
      </c>
      <c r="F25" s="35" t="s">
        <v>1975</v>
      </c>
    </row>
    <row r="26" spans="1:6" s="35" customFormat="1" ht="21.75" customHeight="1">
      <c r="A26" s="37" t="s">
        <v>1974</v>
      </c>
      <c r="B26" s="36">
        <v>14803</v>
      </c>
      <c r="C26" s="37" t="s">
        <v>1973</v>
      </c>
      <c r="D26" s="36">
        <v>0</v>
      </c>
      <c r="F26" s="35" t="s">
        <v>1972</v>
      </c>
    </row>
    <row r="27" spans="1:6" s="35" customFormat="1" ht="21.75" customHeight="1">
      <c r="A27" s="37" t="s">
        <v>1971</v>
      </c>
      <c r="B27" s="36">
        <v>15746</v>
      </c>
      <c r="C27" s="37" t="s">
        <v>1970</v>
      </c>
      <c r="D27" s="36">
        <v>285</v>
      </c>
      <c r="F27" s="35" t="s">
        <v>1969</v>
      </c>
    </row>
    <row r="28" spans="1:6" s="35" customFormat="1" ht="21.75" customHeight="1">
      <c r="A28" s="37" t="s">
        <v>1968</v>
      </c>
      <c r="B28" s="36">
        <v>400</v>
      </c>
      <c r="C28" s="37" t="s">
        <v>1967</v>
      </c>
      <c r="D28" s="36">
        <v>-82</v>
      </c>
      <c r="F28" s="35" t="s">
        <v>1966</v>
      </c>
    </row>
    <row r="29" spans="1:6" s="35" customFormat="1" ht="21.75" customHeight="1">
      <c r="A29" s="37" t="s">
        <v>1965</v>
      </c>
      <c r="B29" s="36">
        <v>9438</v>
      </c>
      <c r="C29" s="37" t="s">
        <v>1964</v>
      </c>
      <c r="D29" s="36">
        <v>0</v>
      </c>
      <c r="F29" s="35" t="s">
        <v>1963</v>
      </c>
    </row>
    <row r="30" spans="1:6" s="35" customFormat="1" ht="21.75" customHeight="1">
      <c r="A30" s="37" t="s">
        <v>1962</v>
      </c>
      <c r="B30" s="36">
        <v>0</v>
      </c>
      <c r="C30" s="37" t="s">
        <v>1961</v>
      </c>
      <c r="D30" s="36">
        <v>-82</v>
      </c>
      <c r="F30" s="35" t="s">
        <v>1960</v>
      </c>
    </row>
    <row r="31" spans="1:6" s="35" customFormat="1" ht="15.6" customHeight="1"/>
  </sheetData>
  <mergeCells count="3">
    <mergeCell ref="A1:D1"/>
    <mergeCell ref="A2:D2"/>
    <mergeCell ref="A3:D3"/>
  </mergeCells>
  <phoneticPr fontId="3" type="noConversion"/>
  <printOptions horizontalCentered="1" verticalCentered="1" gridLines="1"/>
  <pageMargins left="3" right="2" top="1" bottom="1" header="0" footer="0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28"/>
  <sheetViews>
    <sheetView showGridLines="0" showZeros="0" topLeftCell="A13" workbookViewId="0">
      <selection activeCell="J28" sqref="J28"/>
    </sheetView>
  </sheetViews>
  <sheetFormatPr defaultColWidth="9.125" defaultRowHeight="14.25"/>
  <cols>
    <col min="1" max="1" width="54.75" style="35" customWidth="1"/>
    <col min="2" max="2" width="31.75" style="35" customWidth="1"/>
    <col min="3" max="7" width="0" style="35" hidden="1" customWidth="1"/>
  </cols>
  <sheetData>
    <row r="1" spans="1:4" s="35" customFormat="1" ht="22.5">
      <c r="A1" s="74" t="s">
        <v>2040</v>
      </c>
      <c r="B1" s="74"/>
    </row>
    <row r="2" spans="1:4" s="35" customFormat="1" ht="17.649999999999999" customHeight="1">
      <c r="A2" s="73"/>
      <c r="B2" s="73"/>
    </row>
    <row r="3" spans="1:4" s="35" customFormat="1" ht="21.75" customHeight="1">
      <c r="A3" s="38" t="s">
        <v>3</v>
      </c>
      <c r="B3" s="38" t="s">
        <v>4</v>
      </c>
    </row>
    <row r="4" spans="1:4" s="35" customFormat="1" ht="21.75" customHeight="1">
      <c r="A4" s="37" t="s">
        <v>2030</v>
      </c>
      <c r="B4" s="36">
        <v>112126</v>
      </c>
      <c r="D4" s="35" t="s">
        <v>2029</v>
      </c>
    </row>
    <row r="5" spans="1:4" s="35" customFormat="1" ht="21.75" customHeight="1">
      <c r="A5" s="37" t="s">
        <v>2027</v>
      </c>
      <c r="B5" s="36">
        <v>20</v>
      </c>
      <c r="D5" s="35" t="s">
        <v>2026</v>
      </c>
    </row>
    <row r="6" spans="1:4" s="35" customFormat="1" ht="21.75" customHeight="1">
      <c r="A6" s="37" t="s">
        <v>2024</v>
      </c>
      <c r="B6" s="36">
        <v>0</v>
      </c>
      <c r="D6" s="35" t="s">
        <v>2023</v>
      </c>
    </row>
    <row r="7" spans="1:4" s="35" customFormat="1" ht="21.75" customHeight="1">
      <c r="A7" s="37" t="s">
        <v>2021</v>
      </c>
      <c r="B7" s="36">
        <v>300</v>
      </c>
      <c r="D7" s="35" t="s">
        <v>2020</v>
      </c>
    </row>
    <row r="8" spans="1:4" s="35" customFormat="1" ht="21.75" customHeight="1">
      <c r="A8" s="37" t="s">
        <v>2018</v>
      </c>
      <c r="B8" s="36">
        <v>572</v>
      </c>
      <c r="D8" s="35" t="s">
        <v>2017</v>
      </c>
    </row>
    <row r="9" spans="1:4" s="35" customFormat="1" ht="21.75" customHeight="1">
      <c r="A9" s="37" t="s">
        <v>2015</v>
      </c>
      <c r="B9" s="36">
        <v>9469</v>
      </c>
      <c r="D9" s="35" t="s">
        <v>2014</v>
      </c>
    </row>
    <row r="10" spans="1:4" s="35" customFormat="1" ht="21.75" customHeight="1">
      <c r="A10" s="37" t="s">
        <v>2012</v>
      </c>
      <c r="B10" s="36">
        <v>113</v>
      </c>
      <c r="D10" s="35" t="s">
        <v>2011</v>
      </c>
    </row>
    <row r="11" spans="1:4" s="35" customFormat="1" ht="21.75" customHeight="1">
      <c r="A11" s="37" t="s">
        <v>2009</v>
      </c>
      <c r="B11" s="36">
        <v>2776</v>
      </c>
      <c r="D11" s="35" t="s">
        <v>2008</v>
      </c>
    </row>
    <row r="12" spans="1:4" s="35" customFormat="1" ht="21.75" customHeight="1">
      <c r="A12" s="37" t="s">
        <v>2006</v>
      </c>
      <c r="B12" s="36">
        <v>12602</v>
      </c>
      <c r="D12" s="35" t="s">
        <v>2005</v>
      </c>
    </row>
    <row r="13" spans="1:4" s="35" customFormat="1" ht="21.75" customHeight="1">
      <c r="A13" s="37" t="s">
        <v>2003</v>
      </c>
      <c r="B13" s="36">
        <v>4728</v>
      </c>
      <c r="D13" s="35" t="s">
        <v>2002</v>
      </c>
    </row>
    <row r="14" spans="1:4" s="35" customFormat="1" ht="21.75" customHeight="1">
      <c r="A14" s="37" t="s">
        <v>2000</v>
      </c>
      <c r="B14" s="36">
        <v>11871</v>
      </c>
      <c r="D14" s="35" t="s">
        <v>1999</v>
      </c>
    </row>
    <row r="15" spans="1:4" s="35" customFormat="1" ht="21.75" customHeight="1">
      <c r="A15" s="37" t="s">
        <v>1997</v>
      </c>
      <c r="B15" s="36">
        <v>0</v>
      </c>
      <c r="D15" s="35" t="s">
        <v>1996</v>
      </c>
    </row>
    <row r="16" spans="1:4" s="35" customFormat="1" ht="21.75" customHeight="1">
      <c r="A16" s="37" t="s">
        <v>1994</v>
      </c>
      <c r="B16" s="36">
        <v>41773</v>
      </c>
      <c r="D16" s="35" t="s">
        <v>1993</v>
      </c>
    </row>
    <row r="17" spans="1:4" s="35" customFormat="1" ht="21.75" customHeight="1">
      <c r="A17" s="37" t="s">
        <v>1991</v>
      </c>
      <c r="B17" s="36">
        <v>8775</v>
      </c>
      <c r="D17" s="35" t="s">
        <v>1990</v>
      </c>
    </row>
    <row r="18" spans="1:4" s="35" customFormat="1" ht="21.75" customHeight="1">
      <c r="A18" s="37" t="s">
        <v>1988</v>
      </c>
      <c r="B18" s="36">
        <v>438</v>
      </c>
      <c r="D18" s="35" t="s">
        <v>1987</v>
      </c>
    </row>
    <row r="19" spans="1:4" s="35" customFormat="1" ht="21.75" customHeight="1">
      <c r="A19" s="37" t="s">
        <v>1985</v>
      </c>
      <c r="B19" s="36">
        <v>1863</v>
      </c>
      <c r="D19" s="35" t="s">
        <v>1984</v>
      </c>
    </row>
    <row r="20" spans="1:4" s="35" customFormat="1" ht="21.75" customHeight="1">
      <c r="A20" s="37" t="s">
        <v>1982</v>
      </c>
      <c r="B20" s="36">
        <v>0</v>
      </c>
      <c r="D20" s="35" t="s">
        <v>1981</v>
      </c>
    </row>
    <row r="21" spans="1:4" s="35" customFormat="1" ht="21.75" customHeight="1">
      <c r="A21" s="37" t="s">
        <v>1979</v>
      </c>
      <c r="B21" s="36">
        <v>1403</v>
      </c>
      <c r="D21" s="35" t="s">
        <v>1978</v>
      </c>
    </row>
    <row r="22" spans="1:4" s="35" customFormat="1" ht="21.75" customHeight="1">
      <c r="A22" s="37" t="s">
        <v>1976</v>
      </c>
      <c r="B22" s="36">
        <v>15138</v>
      </c>
      <c r="D22" s="35" t="s">
        <v>1975</v>
      </c>
    </row>
    <row r="23" spans="1:4" s="35" customFormat="1" ht="21.75" customHeight="1">
      <c r="A23" s="37" t="s">
        <v>1973</v>
      </c>
      <c r="B23" s="36">
        <v>0</v>
      </c>
      <c r="D23" s="35" t="s">
        <v>1972</v>
      </c>
    </row>
    <row r="24" spans="1:4" s="35" customFormat="1" ht="21.75" customHeight="1">
      <c r="A24" s="37" t="s">
        <v>1970</v>
      </c>
      <c r="B24" s="36">
        <v>285</v>
      </c>
      <c r="D24" s="35" t="s">
        <v>1969</v>
      </c>
    </row>
    <row r="25" spans="1:4" s="35" customFormat="1" ht="21.75" customHeight="1">
      <c r="A25" s="37" t="s">
        <v>1967</v>
      </c>
      <c r="B25" s="36">
        <v>-82</v>
      </c>
      <c r="D25" s="35" t="s">
        <v>1966</v>
      </c>
    </row>
    <row r="26" spans="1:4" s="35" customFormat="1" ht="21.75" customHeight="1">
      <c r="A26" s="37" t="s">
        <v>1964</v>
      </c>
      <c r="B26" s="36">
        <v>0</v>
      </c>
      <c r="D26" s="35" t="s">
        <v>1963</v>
      </c>
    </row>
    <row r="27" spans="1:4" s="35" customFormat="1" ht="21.75" customHeight="1">
      <c r="A27" s="37" t="s">
        <v>1961</v>
      </c>
      <c r="B27" s="36">
        <v>-82</v>
      </c>
      <c r="D27" s="35" t="s">
        <v>1960</v>
      </c>
    </row>
    <row r="28" spans="1:4" s="35" customFormat="1" ht="15.6" customHeight="1"/>
  </sheetData>
  <mergeCells count="2">
    <mergeCell ref="A1:B1"/>
    <mergeCell ref="A2:B2"/>
  </mergeCells>
  <phoneticPr fontId="3" type="noConversion"/>
  <printOptions horizontalCentered="1" verticalCentered="1" gridLines="1"/>
  <pageMargins left="3" right="2" top="1" bottom="1" header="0" footer="0"/>
  <pageSetup orientation="landscape" blackAndWhite="1" r:id="rId1"/>
  <headerFooter alignWithMargins="0">
    <oddHeader>@$</oddHeader>
    <oddFooter>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2017年度丰宁县一般公共预算收入决算总表 (1)</vt:lpstr>
      <vt:lpstr>2017年度丰宁县一般公共预算支出决算总表(2)</vt:lpstr>
      <vt:lpstr>2017年度丰宁县一般公共预算本级支出决算表（21）</vt:lpstr>
      <vt:lpstr>2017年一般公共预算本级基本支出决算表（22）</vt:lpstr>
      <vt:lpstr>2017年政府一般债务限额和余额情况决算表（23）</vt:lpstr>
      <vt:lpstr>2017年度丰宁县一般公共预算收入决算明细表 (3)</vt:lpstr>
      <vt:lpstr>2017年度丰宁县一般公共预算支出决算功能分类（4）</vt:lpstr>
      <vt:lpstr>2017年度丰宁县税收返还、一般性和专项性转移支付决算表（5）</vt:lpstr>
      <vt:lpstr>2017年度丰宁县一般公共预算专项转移支付分项目情况表（6）</vt:lpstr>
      <vt:lpstr>2017年度丰宁县政府性基金收入决算总表 (7)</vt:lpstr>
      <vt:lpstr>2017年度丰宁县政府性基金支出决算 (8)</vt:lpstr>
      <vt:lpstr>2017年丰宁县政府性基金支出功能分类决算表（9）</vt:lpstr>
      <vt:lpstr>2017年度丰宁县政府性基金转移支付情况表（10）</vt:lpstr>
      <vt:lpstr>2017年度丰宁县政府性基金转移支付分项情况表（11）</vt:lpstr>
      <vt:lpstr>2017年政府专项债务限额和余额情况决算表 （24）</vt:lpstr>
      <vt:lpstr>2017年度丰宁县国有资本经营收入决算总表（12）</vt:lpstr>
      <vt:lpstr>2017年度丰宁县国有资本经营支出决算总表 (13)</vt:lpstr>
      <vt:lpstr>2017年度丰宁县国有资本经营支出功能分类决算表（14）</vt:lpstr>
      <vt:lpstr>2017年度丰宁县国有资本经营转移支付决算表（15）</vt:lpstr>
      <vt:lpstr>2017年度丰宁县国有资本经营转移支付分级决算表（16）</vt:lpstr>
      <vt:lpstr>2017年度丰宁县社会保险基金收入情况表 (17)</vt:lpstr>
      <vt:lpstr>2017年度丰宁县社会保险基金支出情况表 (18)</vt:lpstr>
      <vt:lpstr>2017年度丰宁县地方政府债务余额情况表（19）</vt:lpstr>
      <vt:lpstr>2017年三公经费情况表（20）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2018-09-10T03:40:34Z</dcterms:created>
  <dcterms:modified xsi:type="dcterms:W3CDTF">2018-09-11T08:46:21Z</dcterms:modified>
</cp:coreProperties>
</file>