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51" firstSheet="4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7" r:id="rId6"/>
    <sheet name="政府基金预算财政拨款支出表" sheetId="8" r:id="rId7"/>
    <sheet name="国有资本经营预算财政拨款支出表" sheetId="9" r:id="rId8"/>
    <sheet name="部门预算财政拨款三公经费支出表" sheetId="10" r:id="rId9"/>
  </sheets>
  <externalReferences>
    <externalReference r:id="rId10"/>
    <externalReference r:id="rId11"/>
    <externalReference r:id="rId12"/>
    <externalReference r:id="rId13"/>
  </externalReferences>
  <calcPr calcId="144525" refMode="R1C1"/>
</workbook>
</file>

<file path=xl/sharedStrings.xml><?xml version="1.0" encoding="utf-8"?>
<sst xmlns="http://schemas.openxmlformats.org/spreadsheetml/2006/main" count="227" uniqueCount="113">
  <si>
    <t>部门预算收支总表</t>
  </si>
  <si>
    <t>部门编码及名称：[439]丰宁满族自治县商务局</t>
  </si>
  <si>
    <t xml:space="preserve"> 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</si>
  <si>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</si>
  <si>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</si>
  <si>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</si>
  <si>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</si>
  <si>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</si>
  <si>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</si>
  <si>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</si>
  <si>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</si>
  <si>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</si>
  <si>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</si>
  <si>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</si>
  <si>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</si>
  <si>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</si>
  <si>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</si>
  <si>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</si>
  <si>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</si>
  <si>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</si>
  <si>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</si>
  <si>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</si>
  <si>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</si>
  <si>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</si>
  <si>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</si>
  <si>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</si>
  <si>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</si>
  <si>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</si>
  <si>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</si>
  <si>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</si>
  <si>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</si>
  <si>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</si>
  <si>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</si>
  <si>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</si>
  <si>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</si>
  <si>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</si>
  <si>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</si>
  <si>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</si>
  <si>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</si>
  <si>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</si>
  <si>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</si>
  <si>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</si>
  <si>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</si>
  <si>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</si>
  <si>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</si>
  <si>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</si>
  <si>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</si>
  <si>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</si>
  <si>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</si>
  <si>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</si>
  <si>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</si>
  <si>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</si>
  <si>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</si>
  <si>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</si>
  <si>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预算年度：2020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</si>
  <si>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</si>
  <si>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</si>
  <si>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</si>
  <si>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</si>
  <si>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</si>
  <si>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</si>
  <si>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</si>
  <si>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</si>
  <si>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</si>
  <si>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</si>
  <si>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</si>
  <si>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     财政专户收入</t>
  </si>
  <si>
    <t>合计</t>
  </si>
  <si>
    <t>一般公共服务支出</t>
  </si>
  <si>
    <t>政协事务</t>
  </si>
  <si>
    <t>行政运行</t>
  </si>
  <si>
    <t>商贸事务</t>
  </si>
  <si>
    <t>社会保障和就业支出</t>
  </si>
  <si>
    <t>行政事业单位养老支出</t>
  </si>
  <si>
    <t>行政单位离退休</t>
  </si>
  <si>
    <t>机关事业单位基本养老保险缴费支出</t>
  </si>
  <si>
    <t>抚恤</t>
  </si>
  <si>
    <t>伤残抚恤</t>
  </si>
  <si>
    <t>卫生健康支出</t>
  </si>
  <si>
    <t>行政事业单位医疗</t>
  </si>
  <si>
    <t>行政单位医疗</t>
  </si>
  <si>
    <t>商业服务业等支出</t>
  </si>
  <si>
    <t>商业流通事务</t>
  </si>
  <si>
    <t>住房保障支出</t>
  </si>
  <si>
    <t>住房改革支出</t>
  </si>
  <si>
    <t>住房公积金</t>
  </si>
  <si>
    <t>部门预算支出总表</t>
  </si>
  <si>
    <t>本年支出合计</t>
  </si>
  <si>
    <t>基本 支出</t>
  </si>
  <si>
    <t>项目  支出</t>
  </si>
  <si>
    <t>上缴上级支出</t>
  </si>
  <si>
    <t>经营支出</t>
  </si>
  <si>
    <t>对附属单位补助支出</t>
  </si>
  <si>
    <t>部门预算财政拨款收支总表</t>
  </si>
  <si>
    <t xml:space="preserve"> 部门编码及名称：[439]丰宁满族自治县商务局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</si>
  <si>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</si>
  <si>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</si>
  <si>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</si>
  <si>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</si>
  <si>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</si>
  <si>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</si>
  <si>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</si>
  <si>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</si>
  <si>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</si>
  <si>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金额单位： 万元</t>
  </si>
  <si>
    <t>基本支出</t>
  </si>
  <si>
    <t>项目支出</t>
  </si>
  <si>
    <t>津贴补贴</t>
  </si>
  <si>
    <t>其他社会保障缴费</t>
  </si>
  <si>
    <t>其他交通费用</t>
  </si>
  <si>
    <t>注：无政府基金预算，空表列示。</t>
  </si>
  <si>
    <t>注：无国有资本经营预算,空表列示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</si>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</sst>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9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7" applyNumberFormat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protection locked="0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44;&#31639;&#20844;&#24320;-&#19968;&#33324;&#20844;&#20849;&#39044;&#31639;&#36130;&#25919;&#25320;&#27454;&#22522;&#26412;&#25903;&#20986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44;&#31639;&#20844;&#24320;-&#25919;&#24220;&#22522;&#37329;&#39044;&#31639;&#36130;&#25919;&#25320;&#27454;&#25903;&#20986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44;&#31639;&#20844;&#24320;-&#22269;&#26377;&#36164;&#26412;&#32463;&#33829;&#39044;&#31639;&#36130;&#25919;&#25320;&#27454;&#25903;&#20986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44;&#31639;&#20844;&#24320;-&#37096;&#38376;&#39044;&#31639;&#36130;&#25919;&#25320;&#27454;&#19977;&#20844;&#32463;&#36153;&#25903;&#2098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预算一般公共预算财政拨款基本支出表"/>
    </sheetNames>
    <sheetDataSet>
      <sheetData sheetId="0" refreshError="1">
        <row r="1">
          <cell r="A1" t="str">
            <v>部门预算一般公共预算财政拨款基本支出表</v>
          </cell>
        </row>
        <row r="2">
          <cell r="C2" t="str">
            <v>预算年度：2020</v>
          </cell>
        </row>
        <row r="2">
          <cell r="E2" t="str">
            <v>预算年度：2020</v>
          </cell>
          <cell r="F2" t="str">
            <v>金额单位：万元</v>
          </cell>
        </row>
        <row r="3">
          <cell r="A3" t="str">
            <v>序号</v>
          </cell>
          <cell r="B3" t="str">
            <v>科目</v>
          </cell>
        </row>
        <row r="3">
          <cell r="D3" t="str">
            <v>基本支出</v>
          </cell>
          <cell r="E3" t="str">
            <v>基本支出</v>
          </cell>
          <cell r="F3" t="str">
            <v>项目支出</v>
          </cell>
        </row>
        <row r="4">
          <cell r="B4" t="str">
            <v>经济分类科目编码</v>
          </cell>
          <cell r="C4" t="str">
            <v>科目名称</v>
          </cell>
          <cell r="D4" t="str">
            <v>合计</v>
          </cell>
          <cell r="E4" t="str">
            <v>人员经费</v>
          </cell>
          <cell r="F4" t="str">
            <v>公用经费</v>
          </cell>
        </row>
        <row r="5">
          <cell r="A5" t="str">
            <v>栏次</v>
          </cell>
          <cell r="B5" t="str">
            <v>1</v>
          </cell>
          <cell r="C5" t="str">
            <v>2</v>
          </cell>
          <cell r="D5" t="str">
            <v>3</v>
          </cell>
          <cell r="E5" t="str">
            <v>4</v>
          </cell>
          <cell r="F5" t="str">
            <v>5</v>
          </cell>
        </row>
        <row r="6">
          <cell r="B6" t="str">
            <v/>
          </cell>
          <cell r="C6" t="str">
            <v>合计</v>
          </cell>
          <cell r="D6">
            <v>220.35</v>
          </cell>
          <cell r="E6">
            <v>198.8</v>
          </cell>
          <cell r="F6">
            <v>21.55</v>
          </cell>
        </row>
        <row r="7">
          <cell r="B7" t="str">
            <v>301</v>
          </cell>
          <cell r="C7" t="str">
            <v>工资福利支出</v>
          </cell>
          <cell r="D7">
            <v>167.39</v>
          </cell>
          <cell r="E7">
            <v>167.39</v>
          </cell>
          <cell r="F7">
            <v>0</v>
          </cell>
        </row>
        <row r="8">
          <cell r="B8" t="str">
            <v>30101</v>
          </cell>
          <cell r="C8" t="str">
            <v>基本工资</v>
          </cell>
          <cell r="D8">
            <v>61.09</v>
          </cell>
          <cell r="E8">
            <v>61.09</v>
          </cell>
          <cell r="F8">
            <v>0</v>
          </cell>
        </row>
        <row r="9">
          <cell r="B9" t="str">
            <v>30102</v>
          </cell>
        </row>
        <row r="9">
          <cell r="D9">
            <v>34.43</v>
          </cell>
          <cell r="E9">
            <v>34.43</v>
          </cell>
          <cell r="F9">
            <v>0</v>
          </cell>
        </row>
        <row r="10">
          <cell r="B10" t="str">
            <v>30103</v>
          </cell>
          <cell r="C10" t="str">
            <v>奖金</v>
          </cell>
          <cell r="D10">
            <v>18.53</v>
          </cell>
          <cell r="E10">
            <v>18.53</v>
          </cell>
          <cell r="F10">
            <v>0</v>
          </cell>
        </row>
        <row r="11">
          <cell r="B11" t="str">
            <v>30108</v>
          </cell>
        </row>
        <row r="11">
          <cell r="D11">
            <v>15.63</v>
          </cell>
          <cell r="E11">
            <v>15.63</v>
          </cell>
          <cell r="F11">
            <v>0</v>
          </cell>
        </row>
        <row r="12">
          <cell r="B12" t="str">
            <v>30110</v>
          </cell>
          <cell r="C12" t="str">
            <v>城镇职工基本医疗保险缴费</v>
          </cell>
          <cell r="D12">
            <v>6.35</v>
          </cell>
          <cell r="E12">
            <v>6.35</v>
          </cell>
          <cell r="F12">
            <v>0</v>
          </cell>
        </row>
        <row r="13">
          <cell r="B13" t="str">
            <v>30112</v>
          </cell>
        </row>
        <row r="13">
          <cell r="D13">
            <v>1.39</v>
          </cell>
          <cell r="E13">
            <v>1.39</v>
          </cell>
          <cell r="F13">
            <v>0</v>
          </cell>
        </row>
        <row r="14">
          <cell r="B14" t="str">
            <v>30113</v>
          </cell>
          <cell r="C14" t="str">
            <v>住房公积金</v>
          </cell>
          <cell r="D14">
            <v>13.15</v>
          </cell>
          <cell r="E14">
            <v>13.15</v>
          </cell>
          <cell r="F14">
            <v>0</v>
          </cell>
        </row>
        <row r="15">
          <cell r="B15" t="str">
            <v>30199</v>
          </cell>
          <cell r="C15" t="str">
            <v>其他工资福利支出</v>
          </cell>
          <cell r="D15">
            <v>16.82</v>
          </cell>
          <cell r="E15">
            <v>16.82</v>
          </cell>
          <cell r="F15">
            <v>0</v>
          </cell>
        </row>
        <row r="16">
          <cell r="B16" t="str">
            <v>302</v>
          </cell>
          <cell r="C16" t="str">
            <v>商品和服务支出</v>
          </cell>
          <cell r="D16">
            <v>21.55</v>
          </cell>
          <cell r="E16">
            <v>0</v>
          </cell>
          <cell r="F16">
            <v>21.55</v>
          </cell>
        </row>
        <row r="17">
          <cell r="B17" t="str">
            <v>30201</v>
          </cell>
          <cell r="C17" t="str">
            <v>办公费</v>
          </cell>
          <cell r="D17">
            <v>0.8</v>
          </cell>
          <cell r="E17">
            <v>0</v>
          </cell>
          <cell r="F17">
            <v>0.8</v>
          </cell>
        </row>
        <row r="18">
          <cell r="B18" t="str">
            <v>30207</v>
          </cell>
          <cell r="C18" t="str">
            <v>邮电费</v>
          </cell>
          <cell r="D18">
            <v>5.82</v>
          </cell>
          <cell r="E18">
            <v>0</v>
          </cell>
          <cell r="F18">
            <v>5.82</v>
          </cell>
        </row>
        <row r="19">
          <cell r="B19" t="str">
            <v>30211</v>
          </cell>
          <cell r="C19" t="str">
            <v>差旅费</v>
          </cell>
          <cell r="D19">
            <v>0.5</v>
          </cell>
          <cell r="E19">
            <v>0</v>
          </cell>
          <cell r="F19">
            <v>0.5</v>
          </cell>
        </row>
        <row r="20">
          <cell r="B20" t="str">
            <v>30213</v>
          </cell>
          <cell r="C20" t="str">
            <v>维修(护)费</v>
          </cell>
          <cell r="D20">
            <v>0.3</v>
          </cell>
          <cell r="E20">
            <v>0</v>
          </cell>
          <cell r="F20">
            <v>0.3</v>
          </cell>
        </row>
        <row r="21">
          <cell r="B21" t="str">
            <v>30217</v>
          </cell>
          <cell r="C21" t="str">
            <v>公务接待费</v>
          </cell>
          <cell r="D21">
            <v>0.8</v>
          </cell>
          <cell r="E21">
            <v>0</v>
          </cell>
          <cell r="F21">
            <v>0.8</v>
          </cell>
        </row>
        <row r="22">
          <cell r="B22" t="str">
            <v>30228</v>
          </cell>
          <cell r="C22" t="str">
            <v>工会经费</v>
          </cell>
          <cell r="D22">
            <v>1.61</v>
          </cell>
          <cell r="E22">
            <v>0</v>
          </cell>
          <cell r="F22">
            <v>1.61</v>
          </cell>
        </row>
        <row r="23">
          <cell r="B23" t="str">
            <v>30229</v>
          </cell>
          <cell r="C23" t="str">
            <v>福利费</v>
          </cell>
          <cell r="D23">
            <v>1.53</v>
          </cell>
          <cell r="E23">
            <v>0</v>
          </cell>
          <cell r="F23">
            <v>1.53</v>
          </cell>
        </row>
        <row r="24">
          <cell r="B24" t="str">
            <v>30231</v>
          </cell>
        </row>
        <row r="24">
          <cell r="D24">
            <v>0.7</v>
          </cell>
          <cell r="E24">
            <v>0</v>
          </cell>
          <cell r="F24">
            <v>0.7</v>
          </cell>
        </row>
        <row r="25">
          <cell r="B25" t="str">
            <v>30239</v>
          </cell>
        </row>
        <row r="25">
          <cell r="D25">
            <v>8.28</v>
          </cell>
          <cell r="E25">
            <v>0</v>
          </cell>
          <cell r="F25">
            <v>8.28</v>
          </cell>
        </row>
        <row r="26">
          <cell r="B26" t="str">
            <v>30299</v>
          </cell>
          <cell r="C26" t="str">
            <v>其他商品和服务支出</v>
          </cell>
          <cell r="D26">
            <v>1.21</v>
          </cell>
          <cell r="E26">
            <v>0</v>
          </cell>
          <cell r="F26">
            <v>1.21</v>
          </cell>
        </row>
        <row r="27">
          <cell r="B27" t="str">
            <v>303</v>
          </cell>
          <cell r="C27" t="str">
            <v>对个人和家庭的补助</v>
          </cell>
          <cell r="D27">
            <v>31.41</v>
          </cell>
          <cell r="E27">
            <v>31.41</v>
          </cell>
          <cell r="F27">
            <v>0</v>
          </cell>
        </row>
        <row r="28">
          <cell r="B28" t="str">
            <v>30302</v>
          </cell>
          <cell r="C28" t="str">
            <v>退休费</v>
          </cell>
          <cell r="D28">
            <v>16.83</v>
          </cell>
          <cell r="E28">
            <v>16.83</v>
          </cell>
          <cell r="F28">
            <v>0</v>
          </cell>
        </row>
        <row r="29">
          <cell r="B29" t="str">
            <v>30305</v>
          </cell>
          <cell r="C29" t="str">
            <v>生活补助</v>
          </cell>
          <cell r="D29">
            <v>6.08</v>
          </cell>
          <cell r="E29">
            <v>6.08</v>
          </cell>
          <cell r="F29">
            <v>0</v>
          </cell>
        </row>
        <row r="30">
          <cell r="B30" t="str">
            <v>30399</v>
          </cell>
          <cell r="C30" t="str">
            <v>其他对个人和家庭的补助</v>
          </cell>
          <cell r="D30">
            <v>8.5</v>
          </cell>
          <cell r="E30">
            <v>8.5</v>
          </cell>
          <cell r="F3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预算政府基金预算财政拨款支出表"/>
    </sheetNames>
    <sheetDataSet>
      <sheetData sheetId="0" refreshError="1">
        <row r="1">
          <cell r="A1" t="str">
            <v>部门预算政府基金预算财政拨款支出表</v>
          </cell>
        </row>
        <row r="2">
          <cell r="F2" t="str">
            <v>金额单位：万元</v>
          </cell>
        </row>
        <row r="3">
          <cell r="A3" t="str">
            <v>序号</v>
          </cell>
          <cell r="B3" t="str">
            <v>科目</v>
          </cell>
          <cell r="C3" t="str">
            <v/>
          </cell>
        </row>
        <row r="3">
          <cell r="E3" t="str">
            <v>基本支出</v>
          </cell>
          <cell r="F3" t="str">
            <v>项目支出</v>
          </cell>
        </row>
        <row r="4">
          <cell r="B4" t="str">
            <v>功能分类科目编码</v>
          </cell>
        </row>
        <row r="4">
          <cell r="F4" t="str">
            <v>其他来源收入</v>
          </cell>
        </row>
        <row r="5">
          <cell r="A5" t="str">
            <v>栏次</v>
          </cell>
          <cell r="B5" t="str">
            <v>1</v>
          </cell>
          <cell r="C5" t="str">
            <v>2</v>
          </cell>
          <cell r="D5" t="str">
            <v>3</v>
          </cell>
          <cell r="E5" t="str">
            <v>4</v>
          </cell>
          <cell r="F5" t="str">
            <v>5</v>
          </cell>
        </row>
        <row r="6">
          <cell r="B6" t="str">
            <v/>
          </cell>
        </row>
        <row r="6">
          <cell r="D6">
            <v>0</v>
          </cell>
          <cell r="E6">
            <v>0</v>
          </cell>
          <cell r="F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部门预算国有资本经营预算财政拨款支出表"/>
    </sheetNames>
    <sheetDataSet>
      <sheetData sheetId="0">
        <row r="1">
          <cell r="A1" t="str">
            <v>部门预算国有资本经营预算财政拨款支出表</v>
          </cell>
        </row>
        <row r="2">
          <cell r="C2" t="str">
            <v>预算年度：2020</v>
          </cell>
        </row>
        <row r="2">
          <cell r="F2" t="str">
            <v>金额单位：万元</v>
          </cell>
        </row>
        <row r="3">
          <cell r="A3" t="str">
            <v>序号</v>
          </cell>
          <cell r="B3" t="str">
            <v>科目</v>
          </cell>
        </row>
        <row r="3">
          <cell r="D3" t="str">
            <v>合计</v>
          </cell>
          <cell r="E3" t="str">
            <v>基本支出</v>
          </cell>
          <cell r="F3" t="str">
            <v>项目支出</v>
          </cell>
        </row>
        <row r="4">
          <cell r="B4" t="str">
            <v>功能分类科目编码</v>
          </cell>
          <cell r="C4" t="str">
            <v>科目名称</v>
          </cell>
          <cell r="D4" t="str">
            <v/>
          </cell>
          <cell r="E4" t="str">
            <v/>
          </cell>
          <cell r="F4" t="str">
            <v>其他来源收入</v>
          </cell>
        </row>
        <row r="5">
          <cell r="A5" t="str">
            <v>栏次</v>
          </cell>
          <cell r="B5" t="str">
            <v>1</v>
          </cell>
          <cell r="C5" t="str">
            <v>2</v>
          </cell>
          <cell r="D5" t="str">
            <v>3</v>
          </cell>
          <cell r="E5" t="str">
            <v>4</v>
          </cell>
          <cell r="F5" t="str">
            <v>5</v>
          </cell>
        </row>
        <row r="6">
          <cell r="B6" t="str">
            <v/>
          </cell>
        </row>
        <row r="6">
          <cell r="D6" t="str">
            <v/>
          </cell>
        </row>
        <row r="6">
          <cell r="F6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预算财政拨款“三公”经费支出表"/>
    </sheetNames>
    <sheetDataSet>
      <sheetData sheetId="0" refreshError="1">
        <row r="1">
          <cell r="A1" t="str">
            <v>部门预算财政拨款“三公”经费支出表</v>
          </cell>
        </row>
        <row r="2">
          <cell r="C2" t="str">
            <v/>
          </cell>
          <cell r="D2" t="str">
            <v>预算年度：2020</v>
          </cell>
          <cell r="E2" t="str">
            <v/>
          </cell>
        </row>
        <row r="2">
          <cell r="G2" t="str">
            <v>金额单位：万元</v>
          </cell>
        </row>
        <row r="3">
          <cell r="A3" t="str">
            <v>序号</v>
          </cell>
          <cell r="B3" t="str">
            <v>项  目</v>
          </cell>
          <cell r="C3" t="str">
            <v>资金来源</v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</row>
        <row r="4">
          <cell r="B4" t="str">
            <v/>
          </cell>
          <cell r="C4" t="str">
            <v>合计</v>
          </cell>
          <cell r="D4" t="str">
            <v>一般公共预算财政拨款</v>
          </cell>
          <cell r="E4" t="str">
            <v>政府性基金财政拨款</v>
          </cell>
          <cell r="F4" t="str">
            <v>国有资本经营预算财政拨款</v>
          </cell>
          <cell r="G4" t="str">
            <v>财政专户核拨资金</v>
          </cell>
        </row>
        <row r="5">
          <cell r="A5" t="str">
            <v>栏次</v>
          </cell>
          <cell r="B5" t="str">
            <v>1</v>
          </cell>
          <cell r="C5" t="str">
            <v>2</v>
          </cell>
          <cell r="D5" t="str">
            <v>3</v>
          </cell>
          <cell r="E5" t="str">
            <v>4</v>
          </cell>
          <cell r="F5" t="str">
            <v>5</v>
          </cell>
          <cell r="G5" t="str">
            <v>6</v>
          </cell>
        </row>
        <row r="6">
          <cell r="B6" t="str">
            <v>合计</v>
          </cell>
          <cell r="C6">
            <v>12.8</v>
          </cell>
          <cell r="D6">
            <v>12.8</v>
          </cell>
          <cell r="E6">
            <v>0</v>
          </cell>
          <cell r="F6">
            <v>0</v>
          </cell>
          <cell r="G6">
            <v>0</v>
          </cell>
        </row>
        <row r="7">
          <cell r="B7" t="str">
            <v>一、因公出国（境）费</v>
          </cell>
          <cell r="C7">
            <v>0</v>
          </cell>
          <cell r="D7">
            <v>0</v>
          </cell>
          <cell r="E7">
            <v>0</v>
          </cell>
        </row>
        <row r="7">
          <cell r="G7">
            <v>0</v>
          </cell>
        </row>
        <row r="8">
          <cell r="B8" t="str">
            <v>    其中：教学科研人员因公出国（境）费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</row>
        <row r="9">
          <cell r="B9" t="str">
            <v>          其他因公出国（境）费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</row>
        <row r="10">
          <cell r="B10" t="str">
            <v>二、公务用车购置及运维费</v>
          </cell>
          <cell r="C10">
            <v>7</v>
          </cell>
          <cell r="D10">
            <v>7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    其中：公务用车购置费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B12" t="str">
            <v>          公务用车运行维护费</v>
          </cell>
          <cell r="C12">
            <v>7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三、公务接待费</v>
          </cell>
          <cell r="C13">
            <v>5.8</v>
          </cell>
          <cell r="D13">
            <v>5.8</v>
          </cell>
          <cell r="E13">
            <v>0</v>
          </cell>
          <cell r="F13">
            <v>0</v>
          </cell>
          <cell r="G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showRowColHeaders="0" showZeros="0" workbookViewId="0">
      <selection activeCell="H10" sqref="H10"/>
    </sheetView>
  </sheetViews>
  <sheetFormatPr defaultColWidth="9" defaultRowHeight="14.4" outlineLevelCol="4"/>
  <cols>
    <col min="1" max="1" width="6.75" style="4" customWidth="1"/>
    <col min="2" max="2" width="29.3796296296296" style="4" customWidth="1"/>
    <col min="3" max="3" width="9.25" style="4" customWidth="1"/>
    <col min="4" max="4" width="33.8796296296296" style="4" customWidth="1"/>
    <col min="5" max="5" width="17.3796296296296" style="4" customWidth="1"/>
    <col min="6" max="16384" width="9" style="4"/>
  </cols>
  <sheetData>
    <row r="1" s="1" customFormat="1" ht="30.6" spans="1:5">
      <c r="A1" s="71" t="s">
        <v>0</v>
      </c>
      <c r="B1" s="72"/>
      <c r="C1" s="72"/>
      <c r="D1" s="72"/>
      <c r="E1" s="73"/>
    </row>
    <row r="2" s="1" customFormat="1" ht="17.4" spans="1:5">
      <c r="A2" s="8" t="s">
        <v>1</v>
      </c>
      <c r="B2" s="9"/>
      <c r="C2" s="9"/>
      <c r="D2" s="58" t="s">
        <v>2</v>
      </c>
      <c r="E2" s="49" t="s">
        <v>3</v>
      </c>
    </row>
    <row r="3" s="1" customFormat="1" ht="17.4" spans="1:5">
      <c r="A3" s="28" t="s">
        <v>4</v>
      </c>
      <c r="B3" s="28" t="s">
        <v>5</v>
      </c>
      <c r="C3" s="28"/>
      <c r="D3" s="28" t="s">
        <v>6</v>
      </c>
      <c r="E3" s="28"/>
    </row>
    <row r="4" s="1" customFormat="1" ht="17.4" spans="1:5">
      <c r="A4" s="28"/>
      <c r="B4" s="28" t="s">
        <v>7</v>
      </c>
      <c r="C4" s="28" t="s">
        <v>8</v>
      </c>
      <c r="D4" s="28" t="s">
        <v>7</v>
      </c>
      <c r="E4" s="28" t="s">
        <v>8</v>
      </c>
    </row>
    <row r="5" s="1" customFormat="1" ht="17.4" spans="1:5">
      <c r="A5" s="28" t="s">
        <v>9</v>
      </c>
      <c r="B5" s="28">
        <v>1</v>
      </c>
      <c r="C5" s="28">
        <v>2</v>
      </c>
      <c r="D5" s="28">
        <v>3</v>
      </c>
      <c r="E5" s="28">
        <v>4</v>
      </c>
    </row>
    <row r="6" s="3" customFormat="1" ht="18" customHeight="1" spans="1:5">
      <c r="A6" s="74">
        <v>1</v>
      </c>
      <c r="B6" s="74" t="s">
        <v>10</v>
      </c>
      <c r="C6" s="74">
        <v>294.35</v>
      </c>
      <c r="D6" s="74" t="s">
        <v>11</v>
      </c>
      <c r="E6" s="74">
        <v>162.71</v>
      </c>
    </row>
    <row r="7" s="3" customFormat="1" ht="18" customHeight="1" spans="1:5">
      <c r="A7" s="74">
        <v>2</v>
      </c>
      <c r="B7" s="74" t="s">
        <v>12</v>
      </c>
      <c r="C7" s="74">
        <v>0</v>
      </c>
      <c r="D7" s="74" t="s">
        <v>13</v>
      </c>
      <c r="E7" s="74">
        <v>0</v>
      </c>
    </row>
    <row r="8" s="3" customFormat="1" ht="18" customHeight="1" spans="1:5">
      <c r="A8" s="74">
        <v>3</v>
      </c>
      <c r="B8" s="74" t="s">
        <v>14</v>
      </c>
      <c r="C8" s="74">
        <v>0</v>
      </c>
      <c r="D8" s="74" t="s">
        <v>15</v>
      </c>
      <c r="E8" s="74">
        <v>0</v>
      </c>
    </row>
    <row r="9" s="3" customFormat="1" ht="18" customHeight="1" spans="1:5">
      <c r="A9" s="74">
        <v>4</v>
      </c>
      <c r="B9" s="74" t="s">
        <v>16</v>
      </c>
      <c r="C9" s="74">
        <v>0</v>
      </c>
      <c r="D9" s="74" t="s">
        <v>17</v>
      </c>
      <c r="E9" s="74">
        <v>0</v>
      </c>
    </row>
    <row r="10" s="3" customFormat="1" ht="18" customHeight="1" spans="1:5">
      <c r="A10" s="74">
        <v>5</v>
      </c>
      <c r="B10" s="74" t="s">
        <v>18</v>
      </c>
      <c r="C10" s="74">
        <v>0</v>
      </c>
      <c r="D10" s="74" t="s">
        <v>19</v>
      </c>
      <c r="E10" s="74">
        <v>0</v>
      </c>
    </row>
    <row r="11" s="3" customFormat="1" ht="18" customHeight="1" spans="1:5">
      <c r="A11" s="74">
        <v>6</v>
      </c>
      <c r="B11" s="74" t="s">
        <v>20</v>
      </c>
      <c r="C11" s="74">
        <v>0</v>
      </c>
      <c r="D11" s="74" t="s">
        <v>21</v>
      </c>
      <c r="E11" s="74">
        <v>0</v>
      </c>
    </row>
    <row r="12" s="3" customFormat="1" ht="18" customHeight="1" spans="1:5">
      <c r="A12" s="74">
        <v>7</v>
      </c>
      <c r="B12" s="74" t="s">
        <v>22</v>
      </c>
      <c r="C12" s="74">
        <v>0</v>
      </c>
      <c r="D12" s="74" t="s">
        <v>23</v>
      </c>
      <c r="E12" s="74">
        <v>0</v>
      </c>
    </row>
    <row r="13" s="3" customFormat="1" ht="18" customHeight="1" spans="1:5">
      <c r="A13" s="74">
        <v>8</v>
      </c>
      <c r="B13" s="74"/>
      <c r="C13" s="74"/>
      <c r="D13" s="74" t="s">
        <v>24</v>
      </c>
      <c r="E13" s="74">
        <v>39.75</v>
      </c>
    </row>
    <row r="14" s="3" customFormat="1" ht="18" customHeight="1" spans="1:5">
      <c r="A14" s="74">
        <v>9</v>
      </c>
      <c r="B14" s="74"/>
      <c r="C14" s="74"/>
      <c r="D14" s="74" t="s">
        <v>25</v>
      </c>
      <c r="E14" s="74">
        <v>0</v>
      </c>
    </row>
    <row r="15" s="3" customFormat="1" ht="18" customHeight="1" spans="1:5">
      <c r="A15" s="74">
        <v>10</v>
      </c>
      <c r="B15" s="74"/>
      <c r="C15" s="74"/>
      <c r="D15" s="74" t="s">
        <v>26</v>
      </c>
      <c r="E15" s="74">
        <v>7.74</v>
      </c>
    </row>
    <row r="16" s="3" customFormat="1" ht="18" customHeight="1" spans="1:5">
      <c r="A16" s="74">
        <v>11</v>
      </c>
      <c r="B16" s="74"/>
      <c r="C16" s="74"/>
      <c r="D16" s="74" t="s">
        <v>27</v>
      </c>
      <c r="E16" s="74">
        <v>0</v>
      </c>
    </row>
    <row r="17" s="3" customFormat="1" ht="18" customHeight="1" spans="1:5">
      <c r="A17" s="74">
        <v>12</v>
      </c>
      <c r="B17" s="74"/>
      <c r="C17" s="74"/>
      <c r="D17" s="74" t="s">
        <v>28</v>
      </c>
      <c r="E17" s="74">
        <v>0</v>
      </c>
    </row>
    <row r="18" s="3" customFormat="1" ht="18" customHeight="1" spans="1:5">
      <c r="A18" s="74">
        <v>13</v>
      </c>
      <c r="B18" s="74"/>
      <c r="C18" s="74"/>
      <c r="D18" s="74" t="s">
        <v>29</v>
      </c>
      <c r="E18" s="74">
        <v>0</v>
      </c>
    </row>
    <row r="19" s="3" customFormat="1" ht="18" customHeight="1" spans="1:5">
      <c r="A19" s="74">
        <v>14</v>
      </c>
      <c r="B19" s="74"/>
      <c r="C19" s="74"/>
      <c r="D19" s="74" t="s">
        <v>30</v>
      </c>
      <c r="E19" s="74">
        <v>0</v>
      </c>
    </row>
    <row r="20" s="3" customFormat="1" ht="18" customHeight="1" spans="1:5">
      <c r="A20" s="74">
        <v>15</v>
      </c>
      <c r="B20" s="74"/>
      <c r="C20" s="74"/>
      <c r="D20" s="74" t="s">
        <v>31</v>
      </c>
      <c r="E20" s="74">
        <v>0</v>
      </c>
    </row>
    <row r="21" s="3" customFormat="1" ht="18" customHeight="1" spans="1:5">
      <c r="A21" s="74">
        <v>16</v>
      </c>
      <c r="B21" s="74"/>
      <c r="C21" s="74"/>
      <c r="D21" s="74" t="s">
        <v>32</v>
      </c>
      <c r="E21" s="74">
        <v>71</v>
      </c>
    </row>
    <row r="22" s="3" customFormat="1" ht="18" customHeight="1" spans="1:5">
      <c r="A22" s="74">
        <v>17</v>
      </c>
      <c r="B22" s="74"/>
      <c r="C22" s="74"/>
      <c r="D22" s="74" t="s">
        <v>33</v>
      </c>
      <c r="E22" s="74">
        <v>0</v>
      </c>
    </row>
    <row r="23" s="3" customFormat="1" ht="18" customHeight="1" spans="1:5">
      <c r="A23" s="74">
        <v>18</v>
      </c>
      <c r="B23" s="74"/>
      <c r="C23" s="74"/>
      <c r="D23" s="74" t="s">
        <v>34</v>
      </c>
      <c r="E23" s="74">
        <v>0</v>
      </c>
    </row>
    <row r="24" s="3" customFormat="1" ht="18" customHeight="1" spans="1:5">
      <c r="A24" s="74">
        <v>19</v>
      </c>
      <c r="B24" s="74"/>
      <c r="C24" s="74"/>
      <c r="D24" s="74" t="s">
        <v>35</v>
      </c>
      <c r="E24" s="74">
        <v>0</v>
      </c>
    </row>
    <row r="25" s="3" customFormat="1" ht="18" customHeight="1" spans="1:5">
      <c r="A25" s="74">
        <v>20</v>
      </c>
      <c r="B25" s="74"/>
      <c r="C25" s="74"/>
      <c r="D25" s="74" t="s">
        <v>36</v>
      </c>
      <c r="E25" s="74">
        <v>13.15</v>
      </c>
    </row>
    <row r="26" s="3" customFormat="1" ht="18" customHeight="1" spans="1:5">
      <c r="A26" s="74">
        <v>21</v>
      </c>
      <c r="B26" s="74"/>
      <c r="C26" s="74"/>
      <c r="D26" s="74" t="s">
        <v>37</v>
      </c>
      <c r="E26" s="74">
        <v>0</v>
      </c>
    </row>
    <row r="27" s="3" customFormat="1" ht="18" customHeight="1" spans="1:5">
      <c r="A27" s="74">
        <v>22</v>
      </c>
      <c r="B27" s="74"/>
      <c r="C27" s="74"/>
      <c r="D27" s="74" t="s">
        <v>38</v>
      </c>
      <c r="E27" s="74">
        <v>0</v>
      </c>
    </row>
    <row r="28" s="3" customFormat="1" ht="18" customHeight="1" spans="1:5">
      <c r="A28" s="74">
        <v>23</v>
      </c>
      <c r="B28" s="74"/>
      <c r="C28" s="74"/>
      <c r="D28" s="74" t="s">
        <v>39</v>
      </c>
      <c r="E28" s="74">
        <v>0</v>
      </c>
    </row>
    <row r="29" s="3" customFormat="1" ht="18" customHeight="1" spans="1:5">
      <c r="A29" s="74">
        <v>24</v>
      </c>
      <c r="B29" s="74"/>
      <c r="C29" s="74"/>
      <c r="D29" s="74" t="s">
        <v>40</v>
      </c>
      <c r="E29" s="74">
        <v>0</v>
      </c>
    </row>
    <row r="30" s="3" customFormat="1" ht="18" customHeight="1" spans="1:5">
      <c r="A30" s="74">
        <v>25</v>
      </c>
      <c r="B30" s="74"/>
      <c r="C30" s="74"/>
      <c r="D30" s="74" t="s">
        <v>41</v>
      </c>
      <c r="E30" s="74">
        <v>0</v>
      </c>
    </row>
    <row r="31" s="3" customFormat="1" ht="18" customHeight="1" spans="1:5">
      <c r="A31" s="74">
        <v>26</v>
      </c>
      <c r="B31" s="74"/>
      <c r="C31" s="74"/>
      <c r="D31" s="74" t="s">
        <v>42</v>
      </c>
      <c r="E31" s="74">
        <v>0</v>
      </c>
    </row>
    <row r="32" s="3" customFormat="1" ht="18" customHeight="1" spans="1:5">
      <c r="A32" s="74">
        <v>27</v>
      </c>
      <c r="B32" s="74"/>
      <c r="C32" s="74"/>
      <c r="D32" s="74" t="s">
        <v>43</v>
      </c>
      <c r="E32" s="74">
        <v>0</v>
      </c>
    </row>
    <row r="33" s="3" customFormat="1" ht="18" customHeight="1" spans="1:5">
      <c r="A33" s="74">
        <v>28</v>
      </c>
      <c r="B33" s="74"/>
      <c r="C33" s="74"/>
      <c r="D33" s="74" t="s">
        <v>44</v>
      </c>
      <c r="E33" s="74">
        <v>0</v>
      </c>
    </row>
    <row r="34" s="3" customFormat="1" ht="18" customHeight="1" spans="1:5">
      <c r="A34" s="74">
        <v>29</v>
      </c>
      <c r="B34" s="74"/>
      <c r="C34" s="74"/>
      <c r="D34" s="74" t="s">
        <v>45</v>
      </c>
      <c r="E34" s="74">
        <v>0</v>
      </c>
    </row>
    <row r="35" s="3" customFormat="1" ht="18" customHeight="1" spans="1:5">
      <c r="A35" s="74">
        <v>30</v>
      </c>
      <c r="B35" s="74" t="s">
        <v>46</v>
      </c>
      <c r="C35" s="74">
        <v>294.35</v>
      </c>
      <c r="D35" s="74" t="s">
        <v>47</v>
      </c>
      <c r="E35" s="74">
        <v>294.35</v>
      </c>
    </row>
    <row r="36" s="3" customFormat="1" ht="18" customHeight="1" spans="1:5">
      <c r="A36" s="74">
        <v>31</v>
      </c>
      <c r="B36" s="74" t="s">
        <v>48</v>
      </c>
      <c r="C36" s="74">
        <v>0</v>
      </c>
      <c r="D36" s="74" t="s">
        <v>49</v>
      </c>
      <c r="E36" s="74">
        <v>0</v>
      </c>
    </row>
    <row r="37" s="3" customFormat="1" ht="18" customHeight="1" spans="1:5">
      <c r="A37" s="75">
        <v>32</v>
      </c>
      <c r="B37" s="74" t="s">
        <v>50</v>
      </c>
      <c r="C37" s="74">
        <v>0</v>
      </c>
      <c r="D37" s="74" t="s">
        <v>51</v>
      </c>
      <c r="E37" s="74">
        <v>0</v>
      </c>
    </row>
    <row r="38" s="3" customFormat="1" ht="18" customHeight="1" spans="1:5">
      <c r="A38" s="74">
        <v>33</v>
      </c>
      <c r="B38" s="76" t="s">
        <v>52</v>
      </c>
      <c r="C38" s="74">
        <v>294.35</v>
      </c>
      <c r="D38" s="74" t="s">
        <v>52</v>
      </c>
      <c r="E38" s="74">
        <v>294.35</v>
      </c>
    </row>
    <row r="39" s="3" customFormat="1" ht="18" customHeight="1" spans="1:1">
      <c r="A39" s="77"/>
    </row>
    <row r="40" s="3" customFormat="1" ht="15.6"/>
    <row r="41" s="3" customFormat="1" ht="15.6"/>
    <row r="42" s="3" customFormat="1" ht="15.6"/>
    <row r="43" s="3" customFormat="1" ht="15.6"/>
    <row r="44" s="3" customFormat="1" ht="15.6"/>
    <row r="45" s="3" customFormat="1" ht="15.6"/>
    <row r="46" s="3" customFormat="1" ht="15.6"/>
    <row r="47" s="3" customFormat="1" ht="15.6"/>
    <row r="48" s="3" customFormat="1" ht="15.6"/>
    <row r="49" s="3" customFormat="1" ht="15.6"/>
    <row r="50" s="3" customFormat="1" ht="15.6"/>
    <row r="51" s="3" customFormat="1" ht="15.6"/>
    <row r="52" s="3" customFormat="1" ht="15.6"/>
    <row r="53" s="3" customFormat="1" ht="15.6"/>
    <row r="54" s="3" customFormat="1" ht="15.6"/>
    <row r="55" s="3" customFormat="1" ht="15.6"/>
    <row r="56" s="3" customFormat="1" ht="15.6"/>
    <row r="57" s="3" customFormat="1" ht="15.6"/>
    <row r="58" s="3" customFormat="1" ht="15.6"/>
    <row r="59" s="3" customFormat="1" ht="15.6"/>
    <row r="60" s="3" customFormat="1" ht="15.6"/>
  </sheetData>
  <sheetProtection selectLockedCells="1" selectUnlockedCells="1"/>
  <mergeCells count="4">
    <mergeCell ref="A1:E1"/>
    <mergeCell ref="A2:C2"/>
    <mergeCell ref="D3:E3"/>
    <mergeCell ref="A3:A4"/>
  </mergeCells>
  <pageMargins left="0.7" right="0.7" top="0.75" bottom="0.75" header="0.3" footer="0.3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showZeros="0" workbookViewId="0">
      <selection activeCell="H10" sqref="H10"/>
    </sheetView>
  </sheetViews>
  <sheetFormatPr defaultColWidth="9" defaultRowHeight="14.4"/>
  <cols>
    <col min="1" max="1" width="8" style="4" customWidth="1"/>
    <col min="2" max="2" width="12" style="4" customWidth="1"/>
    <col min="3" max="3" width="24.5" style="65" customWidth="1"/>
    <col min="4" max="4" width="11" style="4" customWidth="1"/>
    <col min="5" max="5" width="11.5" style="4" customWidth="1"/>
    <col min="6" max="6" width="9.87962962962963" style="4" customWidth="1"/>
    <col min="7" max="7" width="9.12962962962963" style="4" customWidth="1"/>
    <col min="8" max="8" width="10.75" style="4" customWidth="1"/>
    <col min="9" max="9" width="10.1296296296296" style="4" customWidth="1"/>
    <col min="10" max="10" width="11.3796296296296" style="4" customWidth="1"/>
    <col min="11" max="11" width="15.3796296296296" style="4" customWidth="1"/>
    <col min="12" max="16384" width="9" style="4"/>
  </cols>
  <sheetData>
    <row r="1" s="1" customFormat="1" ht="30.6" spans="1:11">
      <c r="A1" s="19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47"/>
    </row>
    <row r="2" s="1" customFormat="1" ht="26.25" customHeight="1" spans="1:12">
      <c r="A2" s="8" t="s">
        <v>1</v>
      </c>
      <c r="B2" s="9"/>
      <c r="C2" s="9"/>
      <c r="D2" s="9" t="s">
        <v>54</v>
      </c>
      <c r="E2" s="9"/>
      <c r="F2" s="9"/>
      <c r="G2" s="9"/>
      <c r="H2" s="9"/>
      <c r="I2" s="9"/>
      <c r="J2" s="10" t="s">
        <v>3</v>
      </c>
      <c r="K2" s="11"/>
      <c r="L2" s="68"/>
    </row>
    <row r="3" s="1" customFormat="1" ht="36.75" customHeight="1" spans="1:12">
      <c r="A3" s="13" t="s">
        <v>4</v>
      </c>
      <c r="B3" s="8" t="s">
        <v>55</v>
      </c>
      <c r="C3" s="55"/>
      <c r="D3" s="69" t="s">
        <v>56</v>
      </c>
      <c r="E3" s="69" t="s">
        <v>57</v>
      </c>
      <c r="F3" s="69" t="s">
        <v>58</v>
      </c>
      <c r="G3" s="13" t="s">
        <v>59</v>
      </c>
      <c r="H3" s="13"/>
      <c r="I3" s="13" t="s">
        <v>60</v>
      </c>
      <c r="J3" s="69" t="s">
        <v>61</v>
      </c>
      <c r="K3" s="13" t="s">
        <v>62</v>
      </c>
      <c r="L3" s="68"/>
    </row>
    <row r="4" s="1" customFormat="1" ht="42.75" customHeight="1" spans="1:12">
      <c r="A4" s="14"/>
      <c r="B4" s="15" t="s">
        <v>63</v>
      </c>
      <c r="C4" s="15" t="s">
        <v>64</v>
      </c>
      <c r="D4" s="14"/>
      <c r="E4" s="14"/>
      <c r="F4" s="14"/>
      <c r="G4" s="14" t="s">
        <v>65</v>
      </c>
      <c r="H4" s="15" t="s">
        <v>66</v>
      </c>
      <c r="I4" s="14"/>
      <c r="J4" s="14"/>
      <c r="K4" s="14"/>
      <c r="L4" s="68"/>
    </row>
    <row r="5" s="1" customFormat="1" ht="18" customHeight="1" spans="1:12">
      <c r="A5" s="28" t="s">
        <v>9</v>
      </c>
      <c r="B5" s="28">
        <v>1</v>
      </c>
      <c r="C5" s="67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  <c r="I5" s="28">
        <v>8</v>
      </c>
      <c r="J5" s="28">
        <v>9</v>
      </c>
      <c r="K5" s="28">
        <v>10</v>
      </c>
      <c r="L5" s="68"/>
    </row>
    <row r="6" s="3" customFormat="1" ht="15" customHeight="1" spans="1:11">
      <c r="A6" s="31">
        <v>1</v>
      </c>
      <c r="B6" s="31"/>
      <c r="C6" s="16" t="s">
        <v>67</v>
      </c>
      <c r="D6" s="31">
        <v>294.35</v>
      </c>
      <c r="E6" s="31">
        <v>294.35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</row>
    <row r="7" s="3" customFormat="1" ht="15" customHeight="1" spans="1:11">
      <c r="A7" s="31">
        <v>2</v>
      </c>
      <c r="B7" s="31">
        <v>201</v>
      </c>
      <c r="C7" s="16" t="s">
        <v>68</v>
      </c>
      <c r="D7" s="31">
        <v>162.71</v>
      </c>
      <c r="E7" s="31">
        <v>162.71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</row>
    <row r="8" s="3" customFormat="1" ht="15" customHeight="1" spans="1:11">
      <c r="A8" s="31">
        <v>3</v>
      </c>
      <c r="B8" s="31">
        <v>20102</v>
      </c>
      <c r="C8" s="16" t="s">
        <v>69</v>
      </c>
      <c r="D8" s="31">
        <v>3</v>
      </c>
      <c r="E8" s="31">
        <v>3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</row>
    <row r="9" s="3" customFormat="1" ht="15" customHeight="1" spans="1:11">
      <c r="A9" s="31">
        <v>4</v>
      </c>
      <c r="B9" s="31">
        <v>2010201</v>
      </c>
      <c r="C9" s="16" t="s">
        <v>70</v>
      </c>
      <c r="D9" s="31">
        <v>3</v>
      </c>
      <c r="E9" s="31">
        <v>3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</row>
    <row r="10" s="3" customFormat="1" ht="15" customHeight="1" spans="1:11">
      <c r="A10" s="31">
        <v>5</v>
      </c>
      <c r="B10" s="31">
        <v>20113</v>
      </c>
      <c r="C10" s="16" t="s">
        <v>71</v>
      </c>
      <c r="D10" s="31">
        <v>159.71</v>
      </c>
      <c r="E10" s="31">
        <v>159.71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</row>
    <row r="11" s="3" customFormat="1" ht="15" customHeight="1" spans="1:11">
      <c r="A11" s="31">
        <v>6</v>
      </c>
      <c r="B11" s="31">
        <v>2011301</v>
      </c>
      <c r="C11" s="16" t="s">
        <v>70</v>
      </c>
      <c r="D11" s="31">
        <v>159.71</v>
      </c>
      <c r="E11" s="31">
        <v>159.71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</row>
    <row r="12" s="3" customFormat="1" ht="15" customHeight="1" spans="1:11">
      <c r="A12" s="31">
        <v>7</v>
      </c>
      <c r="B12" s="31">
        <v>208</v>
      </c>
      <c r="C12" s="16" t="s">
        <v>72</v>
      </c>
      <c r="D12" s="31">
        <v>39.75</v>
      </c>
      <c r="E12" s="31">
        <v>39.75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</row>
    <row r="13" s="3" customFormat="1" ht="14.25" customHeight="1" spans="1:11">
      <c r="A13" s="31">
        <v>8</v>
      </c>
      <c r="B13" s="31">
        <v>20805</v>
      </c>
      <c r="C13" s="16" t="s">
        <v>73</v>
      </c>
      <c r="D13" s="31">
        <v>33.67</v>
      </c>
      <c r="E13" s="31">
        <v>33.67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</row>
    <row r="14" s="3" customFormat="1" ht="15" customHeight="1" spans="1:11">
      <c r="A14" s="31">
        <v>9</v>
      </c>
      <c r="B14" s="31">
        <v>2080501</v>
      </c>
      <c r="C14" s="16" t="s">
        <v>74</v>
      </c>
      <c r="D14" s="31">
        <v>18.04</v>
      </c>
      <c r="E14" s="31">
        <v>18.04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</row>
    <row r="15" s="3" customFormat="1" ht="30" customHeight="1" spans="1:11">
      <c r="A15" s="31">
        <v>10</v>
      </c>
      <c r="B15" s="31">
        <v>2080505</v>
      </c>
      <c r="C15" s="16" t="s">
        <v>75</v>
      </c>
      <c r="D15" s="31">
        <v>15.63</v>
      </c>
      <c r="E15" s="31">
        <v>15.63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</row>
    <row r="16" s="3" customFormat="1" ht="15" customHeight="1" spans="1:11">
      <c r="A16" s="31">
        <v>11</v>
      </c>
      <c r="B16" s="31">
        <v>20808</v>
      </c>
      <c r="C16" s="16" t="s">
        <v>76</v>
      </c>
      <c r="D16" s="31">
        <v>6.08</v>
      </c>
      <c r="E16" s="31">
        <v>6.08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</row>
    <row r="17" s="3" customFormat="1" ht="15" customHeight="1" spans="1:11">
      <c r="A17" s="31">
        <v>12</v>
      </c>
      <c r="B17" s="31">
        <v>2080802</v>
      </c>
      <c r="C17" s="16" t="s">
        <v>77</v>
      </c>
      <c r="D17" s="31">
        <v>6.08</v>
      </c>
      <c r="E17" s="31">
        <v>6.08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</row>
    <row r="18" s="3" customFormat="1" ht="15" customHeight="1" spans="1:11">
      <c r="A18" s="31">
        <v>13</v>
      </c>
      <c r="B18" s="31">
        <v>210</v>
      </c>
      <c r="C18" s="16" t="s">
        <v>78</v>
      </c>
      <c r="D18" s="31">
        <v>7.74</v>
      </c>
      <c r="E18" s="31">
        <v>7.74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</row>
    <row r="19" s="3" customFormat="1" ht="15" customHeight="1" spans="1:11">
      <c r="A19" s="31">
        <v>14</v>
      </c>
      <c r="B19" s="31">
        <v>21011</v>
      </c>
      <c r="C19" s="16" t="s">
        <v>79</v>
      </c>
      <c r="D19" s="31">
        <v>7.74</v>
      </c>
      <c r="E19" s="31">
        <v>7.74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</row>
    <row r="20" s="3" customFormat="1" ht="15" customHeight="1" spans="1:11">
      <c r="A20" s="31">
        <v>15</v>
      </c>
      <c r="B20" s="31">
        <v>2101101</v>
      </c>
      <c r="C20" s="16" t="s">
        <v>80</v>
      </c>
      <c r="D20" s="31">
        <v>7.74</v>
      </c>
      <c r="E20" s="31">
        <v>7.74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</row>
    <row r="21" s="3" customFormat="1" ht="15" customHeight="1" spans="1:11">
      <c r="A21" s="31">
        <v>16</v>
      </c>
      <c r="B21" s="31">
        <v>216</v>
      </c>
      <c r="C21" s="16" t="s">
        <v>81</v>
      </c>
      <c r="D21" s="31">
        <v>71</v>
      </c>
      <c r="E21" s="31">
        <v>71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</row>
    <row r="22" s="3" customFormat="1" ht="15" customHeight="1" spans="1:11">
      <c r="A22" s="31">
        <v>17</v>
      </c>
      <c r="B22" s="31">
        <v>21602</v>
      </c>
      <c r="C22" s="16" t="s">
        <v>82</v>
      </c>
      <c r="D22" s="31">
        <v>71</v>
      </c>
      <c r="E22" s="31">
        <v>71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</row>
    <row r="23" s="3" customFormat="1" ht="15" customHeight="1" spans="1:11">
      <c r="A23" s="31">
        <v>18</v>
      </c>
      <c r="B23" s="31">
        <v>2160201</v>
      </c>
      <c r="C23" s="16" t="s">
        <v>70</v>
      </c>
      <c r="D23" s="31">
        <v>71</v>
      </c>
      <c r="E23" s="31">
        <v>71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</row>
    <row r="24" s="3" customFormat="1" ht="15" customHeight="1" spans="1:11">
      <c r="A24" s="31">
        <v>19</v>
      </c>
      <c r="B24" s="31">
        <v>221</v>
      </c>
      <c r="C24" s="16" t="s">
        <v>83</v>
      </c>
      <c r="D24" s="31">
        <v>13.15</v>
      </c>
      <c r="E24" s="31">
        <v>13.15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</row>
    <row r="25" s="3" customFormat="1" ht="15" customHeight="1" spans="1:11">
      <c r="A25" s="31">
        <v>20</v>
      </c>
      <c r="B25" s="31">
        <v>22102</v>
      </c>
      <c r="C25" s="16" t="s">
        <v>84</v>
      </c>
      <c r="D25" s="31">
        <v>13.15</v>
      </c>
      <c r="E25" s="31">
        <v>13.15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</row>
    <row r="26" s="3" customFormat="1" ht="15" customHeight="1" spans="1:11">
      <c r="A26" s="31">
        <v>21</v>
      </c>
      <c r="B26" s="31">
        <v>2210201</v>
      </c>
      <c r="C26" s="16" t="s">
        <v>85</v>
      </c>
      <c r="D26" s="31">
        <v>13.15</v>
      </c>
      <c r="E26" s="31">
        <v>13.15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</row>
    <row r="27" s="3" customFormat="1" ht="15.6" spans="1:11">
      <c r="A27" s="18"/>
      <c r="B27" s="18"/>
      <c r="C27" s="70"/>
      <c r="D27" s="18"/>
      <c r="E27" s="18"/>
      <c r="F27" s="18"/>
      <c r="G27" s="18"/>
      <c r="H27" s="18"/>
      <c r="I27" s="18"/>
      <c r="J27" s="18"/>
      <c r="K27" s="18"/>
    </row>
    <row r="28" s="3" customFormat="1" ht="15.6" spans="1:11">
      <c r="A28" s="18"/>
      <c r="B28" s="18"/>
      <c r="C28" s="70"/>
      <c r="D28" s="18"/>
      <c r="E28" s="18"/>
      <c r="F28" s="18"/>
      <c r="G28" s="18"/>
      <c r="H28" s="18"/>
      <c r="I28" s="18"/>
      <c r="J28" s="18"/>
      <c r="K28" s="18"/>
    </row>
    <row r="29" s="3" customFormat="1" ht="15.6" spans="3:3">
      <c r="C29" s="2"/>
    </row>
    <row r="30" s="3" customFormat="1" ht="15.6" spans="3:3">
      <c r="C30" s="2"/>
    </row>
    <row r="31" s="3" customFormat="1" ht="15.6" spans="3:3">
      <c r="C31" s="2"/>
    </row>
    <row r="32" s="3" customFormat="1" ht="15.6" spans="3:3">
      <c r="C32" s="2"/>
    </row>
    <row r="33" s="3" customFormat="1" ht="15.6" spans="3:3">
      <c r="C33" s="2"/>
    </row>
    <row r="34" s="3" customFormat="1" ht="15.6" spans="3:3">
      <c r="C34" s="2"/>
    </row>
    <row r="35" s="3" customFormat="1" ht="15.6" spans="3:3">
      <c r="C35" s="2"/>
    </row>
    <row r="36" s="3" customFormat="1" ht="15.6" spans="3:3">
      <c r="C36" s="2"/>
    </row>
    <row r="37" s="3" customFormat="1" ht="15.6" spans="3:3">
      <c r="C37" s="2"/>
    </row>
    <row r="38" s="3" customFormat="1" ht="15.6" spans="3:3">
      <c r="C38" s="2"/>
    </row>
    <row r="39" s="3" customFormat="1" ht="15.6" spans="3:3">
      <c r="C39" s="2"/>
    </row>
    <row r="40" s="3" customFormat="1" ht="15.6" spans="3:3">
      <c r="C40" s="2"/>
    </row>
    <row r="41" s="3" customFormat="1" ht="15.6" spans="3:3">
      <c r="C41" s="2"/>
    </row>
    <row r="42" s="3" customFormat="1" ht="15.6" spans="3:3">
      <c r="C42" s="2"/>
    </row>
    <row r="43" s="3" customFormat="1" ht="15.6" spans="3:3">
      <c r="C43" s="2"/>
    </row>
    <row r="44" s="3" customFormat="1" ht="15.6" spans="3:3">
      <c r="C44" s="2"/>
    </row>
    <row r="45" s="3" customFormat="1" ht="15.6" spans="3:3">
      <c r="C45" s="2"/>
    </row>
    <row r="46" s="3" customFormat="1" ht="15.6" spans="3:3">
      <c r="C46" s="2"/>
    </row>
    <row r="47" s="3" customFormat="1" ht="15.6" spans="3:3">
      <c r="C47" s="2"/>
    </row>
    <row r="48" s="3" customFormat="1" ht="15.6" spans="3:3">
      <c r="C48" s="2"/>
    </row>
    <row r="49" s="3" customFormat="1" ht="15.6" spans="3:3">
      <c r="C49" s="2"/>
    </row>
    <row r="50" s="3" customFormat="1" ht="15.6" spans="3:3">
      <c r="C50" s="2"/>
    </row>
    <row r="51" s="3" customFormat="1" ht="15.6" spans="3:3">
      <c r="C51" s="2"/>
    </row>
    <row r="52" s="3" customFormat="1" ht="15.6" spans="3:3">
      <c r="C52" s="2"/>
    </row>
    <row r="53" s="3" customFormat="1" ht="15.6" spans="3:3">
      <c r="C53" s="2"/>
    </row>
    <row r="54" s="3" customFormat="1" ht="15.6" spans="3:3">
      <c r="C54" s="2"/>
    </row>
    <row r="55" s="3" customFormat="1" ht="15.6" spans="3:3">
      <c r="C55" s="2"/>
    </row>
    <row r="56" s="3" customFormat="1" ht="15.6" spans="3:3">
      <c r="C56" s="2"/>
    </row>
    <row r="57" s="3" customFormat="1" ht="15.6" spans="3:3">
      <c r="C57" s="2"/>
    </row>
    <row r="58" s="3" customFormat="1" ht="15.6" spans="3:3">
      <c r="C58" s="2"/>
    </row>
    <row r="59" s="3" customFormat="1" ht="15.6" spans="3:3">
      <c r="C59" s="2"/>
    </row>
    <row r="60" s="3" customFormat="1" ht="15.6" spans="3:3">
      <c r="C60" s="2"/>
    </row>
  </sheetData>
  <mergeCells count="4">
    <mergeCell ref="A1:K1"/>
    <mergeCell ref="A2:C2"/>
    <mergeCell ref="D2:I2"/>
    <mergeCell ref="B3:C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showZeros="0" workbookViewId="0">
      <selection activeCell="H10" sqref="H10"/>
    </sheetView>
  </sheetViews>
  <sheetFormatPr defaultColWidth="9" defaultRowHeight="14.4"/>
  <cols>
    <col min="1" max="1" width="6.5" style="4" customWidth="1"/>
    <col min="2" max="2" width="14.2222222222222" style="4" customWidth="1"/>
    <col min="3" max="3" width="36.5" style="4" customWidth="1"/>
    <col min="4" max="4" width="11.6666666666667" style="4" customWidth="1"/>
    <col min="5" max="5" width="8.33333333333333" style="65" customWidth="1"/>
    <col min="6" max="6" width="11.8888888888889" style="4" customWidth="1"/>
    <col min="7" max="7" width="9" style="4" customWidth="1"/>
    <col min="8" max="8" width="21.8888888888889" style="4" customWidth="1"/>
    <col min="9" max="9" width="19.6666666666667" style="4" customWidth="1"/>
    <col min="10" max="16384" width="9" style="4"/>
  </cols>
  <sheetData>
    <row r="1" s="1" customFormat="1" ht="30.6" spans="1:9">
      <c r="A1" s="19" t="s">
        <v>86</v>
      </c>
      <c r="B1" s="20"/>
      <c r="C1" s="20"/>
      <c r="D1" s="20"/>
      <c r="E1" s="20"/>
      <c r="F1" s="20"/>
      <c r="G1" s="20"/>
      <c r="H1" s="20"/>
      <c r="I1" s="47"/>
    </row>
    <row r="2" s="1" customFormat="1" ht="17.4" spans="1:10">
      <c r="A2" s="66" t="s">
        <v>1</v>
      </c>
      <c r="B2" s="58"/>
      <c r="C2" s="58"/>
      <c r="D2" s="58" t="s">
        <v>54</v>
      </c>
      <c r="E2" s="58"/>
      <c r="F2" s="58"/>
      <c r="G2" s="58"/>
      <c r="H2" s="25" t="s">
        <v>3</v>
      </c>
      <c r="I2" s="59"/>
      <c r="J2" s="68"/>
    </row>
    <row r="3" s="1" customFormat="1" ht="36.75" customHeight="1" spans="1:10">
      <c r="A3" s="28" t="s">
        <v>4</v>
      </c>
      <c r="B3" s="28" t="s">
        <v>55</v>
      </c>
      <c r="C3" s="28"/>
      <c r="D3" s="67" t="s">
        <v>87</v>
      </c>
      <c r="E3" s="67" t="s">
        <v>88</v>
      </c>
      <c r="F3" s="67" t="s">
        <v>89</v>
      </c>
      <c r="G3" s="67" t="s">
        <v>90</v>
      </c>
      <c r="H3" s="28" t="s">
        <v>91</v>
      </c>
      <c r="I3" s="67" t="s">
        <v>92</v>
      </c>
      <c r="J3" s="68"/>
    </row>
    <row r="4" s="1" customFormat="1" ht="37.5" customHeight="1" spans="1:10">
      <c r="A4" s="28"/>
      <c r="B4" s="67" t="s">
        <v>63</v>
      </c>
      <c r="C4" s="28" t="s">
        <v>64</v>
      </c>
      <c r="D4" s="28"/>
      <c r="E4" s="67"/>
      <c r="F4" s="28"/>
      <c r="G4" s="28"/>
      <c r="H4" s="28"/>
      <c r="I4" s="28"/>
      <c r="J4" s="68"/>
    </row>
    <row r="5" s="1" customFormat="1" ht="15.95" customHeight="1" spans="1:10">
      <c r="A5" s="28" t="s">
        <v>9</v>
      </c>
      <c r="B5" s="28">
        <v>1</v>
      </c>
      <c r="C5" s="28">
        <v>2</v>
      </c>
      <c r="D5" s="28">
        <v>3</v>
      </c>
      <c r="E5" s="67">
        <v>4</v>
      </c>
      <c r="F5" s="28">
        <v>5</v>
      </c>
      <c r="G5" s="28">
        <v>6</v>
      </c>
      <c r="H5" s="28">
        <v>7</v>
      </c>
      <c r="I5" s="28">
        <v>8</v>
      </c>
      <c r="J5" s="68"/>
    </row>
    <row r="6" s="3" customFormat="1" ht="15.95" customHeight="1" spans="1:9">
      <c r="A6" s="31">
        <v>1</v>
      </c>
      <c r="B6" s="31"/>
      <c r="C6" s="31" t="s">
        <v>67</v>
      </c>
      <c r="D6" s="31">
        <v>294.35</v>
      </c>
      <c r="E6" s="16">
        <v>220.35</v>
      </c>
      <c r="F6" s="31">
        <v>74</v>
      </c>
      <c r="G6" s="31">
        <v>0</v>
      </c>
      <c r="H6" s="31">
        <v>0</v>
      </c>
      <c r="I6" s="31">
        <v>0</v>
      </c>
    </row>
    <row r="7" s="3" customFormat="1" ht="15.95" customHeight="1" spans="1:9">
      <c r="A7" s="31">
        <v>2</v>
      </c>
      <c r="B7" s="31">
        <v>201</v>
      </c>
      <c r="C7" s="31" t="s">
        <v>68</v>
      </c>
      <c r="D7" s="31">
        <v>162.71</v>
      </c>
      <c r="E7" s="16">
        <v>159.71</v>
      </c>
      <c r="F7" s="31">
        <v>3</v>
      </c>
      <c r="G7" s="31">
        <v>0</v>
      </c>
      <c r="H7" s="31">
        <v>0</v>
      </c>
      <c r="I7" s="31">
        <v>0</v>
      </c>
    </row>
    <row r="8" s="3" customFormat="1" ht="15.95" customHeight="1" spans="1:9">
      <c r="A8" s="31">
        <v>3</v>
      </c>
      <c r="B8" s="31">
        <v>20102</v>
      </c>
      <c r="C8" s="31" t="s">
        <v>69</v>
      </c>
      <c r="D8" s="31">
        <v>3</v>
      </c>
      <c r="E8" s="16">
        <v>0</v>
      </c>
      <c r="F8" s="31">
        <v>3</v>
      </c>
      <c r="G8" s="31">
        <v>0</v>
      </c>
      <c r="H8" s="31">
        <v>0</v>
      </c>
      <c r="I8" s="31">
        <v>0</v>
      </c>
    </row>
    <row r="9" s="3" customFormat="1" ht="15.95" customHeight="1" spans="1:9">
      <c r="A9" s="31">
        <v>4</v>
      </c>
      <c r="B9" s="31">
        <v>2010201</v>
      </c>
      <c r="C9" s="31" t="s">
        <v>70</v>
      </c>
      <c r="D9" s="31">
        <v>3</v>
      </c>
      <c r="E9" s="16">
        <v>0</v>
      </c>
      <c r="F9" s="31">
        <v>3</v>
      </c>
      <c r="G9" s="31">
        <v>0</v>
      </c>
      <c r="H9" s="31">
        <v>0</v>
      </c>
      <c r="I9" s="31">
        <v>0</v>
      </c>
    </row>
    <row r="10" s="3" customFormat="1" ht="15.95" customHeight="1" spans="1:9">
      <c r="A10" s="31">
        <v>5</v>
      </c>
      <c r="B10" s="31">
        <v>20113</v>
      </c>
      <c r="C10" s="31" t="s">
        <v>71</v>
      </c>
      <c r="D10" s="31">
        <v>159.71</v>
      </c>
      <c r="E10" s="16">
        <v>159.71</v>
      </c>
      <c r="F10" s="31">
        <v>0</v>
      </c>
      <c r="G10" s="31">
        <v>0</v>
      </c>
      <c r="H10" s="31">
        <v>0</v>
      </c>
      <c r="I10" s="31">
        <v>0</v>
      </c>
    </row>
    <row r="11" s="3" customFormat="1" ht="15.95" customHeight="1" spans="1:9">
      <c r="A11" s="31">
        <v>6</v>
      </c>
      <c r="B11" s="31">
        <v>2011301</v>
      </c>
      <c r="C11" s="31" t="s">
        <v>70</v>
      </c>
      <c r="D11" s="31">
        <v>159.71</v>
      </c>
      <c r="E11" s="16">
        <v>159.71</v>
      </c>
      <c r="F11" s="31">
        <v>0</v>
      </c>
      <c r="G11" s="31">
        <v>0</v>
      </c>
      <c r="H11" s="31">
        <v>0</v>
      </c>
      <c r="I11" s="31">
        <v>0</v>
      </c>
    </row>
    <row r="12" s="3" customFormat="1" ht="15.95" customHeight="1" spans="1:9">
      <c r="A12" s="31">
        <v>7</v>
      </c>
      <c r="B12" s="31">
        <v>208</v>
      </c>
      <c r="C12" s="31" t="s">
        <v>72</v>
      </c>
      <c r="D12" s="31">
        <v>39.75</v>
      </c>
      <c r="E12" s="16">
        <v>39.75</v>
      </c>
      <c r="F12" s="31">
        <v>0</v>
      </c>
      <c r="G12" s="31">
        <v>0</v>
      </c>
      <c r="H12" s="31">
        <v>0</v>
      </c>
      <c r="I12" s="31">
        <v>0</v>
      </c>
    </row>
    <row r="13" s="3" customFormat="1" ht="15.95" customHeight="1" spans="1:9">
      <c r="A13" s="31">
        <v>8</v>
      </c>
      <c r="B13" s="31">
        <v>20805</v>
      </c>
      <c r="C13" s="16" t="s">
        <v>73</v>
      </c>
      <c r="D13" s="31">
        <v>33.67</v>
      </c>
      <c r="E13" s="16">
        <v>33.67</v>
      </c>
      <c r="F13" s="31">
        <v>0</v>
      </c>
      <c r="G13" s="31">
        <v>0</v>
      </c>
      <c r="H13" s="31">
        <v>0</v>
      </c>
      <c r="I13" s="31">
        <v>0</v>
      </c>
    </row>
    <row r="14" s="3" customFormat="1" ht="15.95" customHeight="1" spans="1:9">
      <c r="A14" s="31">
        <v>9</v>
      </c>
      <c r="B14" s="31">
        <v>2080501</v>
      </c>
      <c r="C14" s="31" t="s">
        <v>74</v>
      </c>
      <c r="D14" s="31">
        <v>18.04</v>
      </c>
      <c r="E14" s="16">
        <v>18.04</v>
      </c>
      <c r="F14" s="31">
        <v>0</v>
      </c>
      <c r="G14" s="31">
        <v>0</v>
      </c>
      <c r="H14" s="31">
        <v>0</v>
      </c>
      <c r="I14" s="31">
        <v>0</v>
      </c>
    </row>
    <row r="15" s="3" customFormat="1" ht="20.1" customHeight="1" spans="1:9">
      <c r="A15" s="31">
        <v>10</v>
      </c>
      <c r="B15" s="31">
        <v>2080505</v>
      </c>
      <c r="C15" s="31" t="s">
        <v>75</v>
      </c>
      <c r="D15" s="31">
        <v>15.63</v>
      </c>
      <c r="E15" s="16">
        <v>15.63</v>
      </c>
      <c r="F15" s="31">
        <v>0</v>
      </c>
      <c r="G15" s="31">
        <v>0</v>
      </c>
      <c r="H15" s="31">
        <v>0</v>
      </c>
      <c r="I15" s="31">
        <v>0</v>
      </c>
    </row>
    <row r="16" s="3" customFormat="1" ht="15.95" customHeight="1" spans="1:9">
      <c r="A16" s="31">
        <v>11</v>
      </c>
      <c r="B16" s="31">
        <v>20808</v>
      </c>
      <c r="C16" s="31" t="s">
        <v>76</v>
      </c>
      <c r="D16" s="31">
        <v>6.08</v>
      </c>
      <c r="E16" s="16">
        <v>6.08</v>
      </c>
      <c r="F16" s="31">
        <v>0</v>
      </c>
      <c r="G16" s="31">
        <v>0</v>
      </c>
      <c r="H16" s="31">
        <v>0</v>
      </c>
      <c r="I16" s="31">
        <v>0</v>
      </c>
    </row>
    <row r="17" s="3" customFormat="1" ht="15.95" customHeight="1" spans="1:9">
      <c r="A17" s="31">
        <v>12</v>
      </c>
      <c r="B17" s="31">
        <v>2080802</v>
      </c>
      <c r="C17" s="31" t="s">
        <v>77</v>
      </c>
      <c r="D17" s="31">
        <v>6.08</v>
      </c>
      <c r="E17" s="16">
        <v>6.08</v>
      </c>
      <c r="F17" s="31">
        <v>0</v>
      </c>
      <c r="G17" s="31">
        <v>0</v>
      </c>
      <c r="H17" s="31">
        <v>0</v>
      </c>
      <c r="I17" s="31">
        <v>0</v>
      </c>
    </row>
    <row r="18" s="3" customFormat="1" ht="15.95" customHeight="1" spans="1:9">
      <c r="A18" s="31">
        <v>13</v>
      </c>
      <c r="B18" s="31">
        <v>210</v>
      </c>
      <c r="C18" s="31" t="s">
        <v>78</v>
      </c>
      <c r="D18" s="31">
        <v>7.74</v>
      </c>
      <c r="E18" s="16">
        <v>7.74</v>
      </c>
      <c r="F18" s="31">
        <v>0</v>
      </c>
      <c r="G18" s="31">
        <v>0</v>
      </c>
      <c r="H18" s="31">
        <v>0</v>
      </c>
      <c r="I18" s="31">
        <v>0</v>
      </c>
    </row>
    <row r="19" s="3" customFormat="1" ht="15.95" customHeight="1" spans="1:9">
      <c r="A19" s="31">
        <v>14</v>
      </c>
      <c r="B19" s="31">
        <v>21011</v>
      </c>
      <c r="C19" s="31" t="s">
        <v>79</v>
      </c>
      <c r="D19" s="31">
        <v>7.74</v>
      </c>
      <c r="E19" s="16">
        <v>7.74</v>
      </c>
      <c r="F19" s="31">
        <v>0</v>
      </c>
      <c r="G19" s="31">
        <v>0</v>
      </c>
      <c r="H19" s="31">
        <v>0</v>
      </c>
      <c r="I19" s="31">
        <v>0</v>
      </c>
    </row>
    <row r="20" s="3" customFormat="1" ht="15.95" customHeight="1" spans="1:9">
      <c r="A20" s="31">
        <v>15</v>
      </c>
      <c r="B20" s="31">
        <v>2101101</v>
      </c>
      <c r="C20" s="31" t="s">
        <v>80</v>
      </c>
      <c r="D20" s="31">
        <v>7.74</v>
      </c>
      <c r="E20" s="16">
        <v>7.74</v>
      </c>
      <c r="F20" s="31">
        <v>0</v>
      </c>
      <c r="G20" s="31">
        <v>0</v>
      </c>
      <c r="H20" s="31">
        <v>0</v>
      </c>
      <c r="I20" s="31">
        <v>0</v>
      </c>
    </row>
    <row r="21" s="3" customFormat="1" ht="15.95" customHeight="1" spans="1:9">
      <c r="A21" s="31">
        <v>16</v>
      </c>
      <c r="B21" s="31">
        <v>216</v>
      </c>
      <c r="C21" s="31" t="s">
        <v>81</v>
      </c>
      <c r="D21" s="31">
        <v>71</v>
      </c>
      <c r="E21" s="16">
        <v>0</v>
      </c>
      <c r="F21" s="31">
        <v>71</v>
      </c>
      <c r="G21" s="31">
        <v>0</v>
      </c>
      <c r="H21" s="31">
        <v>0</v>
      </c>
      <c r="I21" s="31">
        <v>0</v>
      </c>
    </row>
    <row r="22" s="3" customFormat="1" ht="15.95" customHeight="1" spans="1:9">
      <c r="A22" s="31">
        <v>17</v>
      </c>
      <c r="B22" s="31">
        <v>21602</v>
      </c>
      <c r="C22" s="31" t="s">
        <v>82</v>
      </c>
      <c r="D22" s="31">
        <v>71</v>
      </c>
      <c r="E22" s="16">
        <v>0</v>
      </c>
      <c r="F22" s="31">
        <v>71</v>
      </c>
      <c r="G22" s="31">
        <v>0</v>
      </c>
      <c r="H22" s="31">
        <v>0</v>
      </c>
      <c r="I22" s="31">
        <v>0</v>
      </c>
    </row>
    <row r="23" s="3" customFormat="1" ht="15.95" customHeight="1" spans="1:9">
      <c r="A23" s="31">
        <v>18</v>
      </c>
      <c r="B23" s="31">
        <v>2160201</v>
      </c>
      <c r="C23" s="31" t="s">
        <v>70</v>
      </c>
      <c r="D23" s="31">
        <v>71</v>
      </c>
      <c r="E23" s="16">
        <v>0</v>
      </c>
      <c r="F23" s="31">
        <v>71</v>
      </c>
      <c r="G23" s="31">
        <v>0</v>
      </c>
      <c r="H23" s="31">
        <v>0</v>
      </c>
      <c r="I23" s="31">
        <v>0</v>
      </c>
    </row>
    <row r="24" s="3" customFormat="1" ht="15.95" customHeight="1" spans="1:9">
      <c r="A24" s="31">
        <v>19</v>
      </c>
      <c r="B24" s="31">
        <v>221</v>
      </c>
      <c r="C24" s="31" t="s">
        <v>83</v>
      </c>
      <c r="D24" s="31">
        <v>13.15</v>
      </c>
      <c r="E24" s="16">
        <v>13.15</v>
      </c>
      <c r="F24" s="31">
        <v>0</v>
      </c>
      <c r="G24" s="31">
        <v>0</v>
      </c>
      <c r="H24" s="31">
        <v>0</v>
      </c>
      <c r="I24" s="31">
        <v>0</v>
      </c>
    </row>
    <row r="25" s="3" customFormat="1" ht="15.95" customHeight="1" spans="1:9">
      <c r="A25" s="31">
        <v>20</v>
      </c>
      <c r="B25" s="31">
        <v>22102</v>
      </c>
      <c r="C25" s="31" t="s">
        <v>84</v>
      </c>
      <c r="D25" s="31">
        <v>13.15</v>
      </c>
      <c r="E25" s="16">
        <v>13.15</v>
      </c>
      <c r="F25" s="31">
        <v>0</v>
      </c>
      <c r="G25" s="31">
        <v>0</v>
      </c>
      <c r="H25" s="31">
        <v>0</v>
      </c>
      <c r="I25" s="31">
        <v>0</v>
      </c>
    </row>
    <row r="26" s="3" customFormat="1" ht="15.95" customHeight="1" spans="1:9">
      <c r="A26" s="31">
        <v>21</v>
      </c>
      <c r="B26" s="31">
        <v>2210201</v>
      </c>
      <c r="C26" s="31" t="s">
        <v>85</v>
      </c>
      <c r="D26" s="31">
        <v>13.15</v>
      </c>
      <c r="E26" s="16">
        <v>13.15</v>
      </c>
      <c r="F26" s="31">
        <v>0</v>
      </c>
      <c r="G26" s="31">
        <v>0</v>
      </c>
      <c r="H26" s="31">
        <v>0</v>
      </c>
      <c r="I26" s="31">
        <v>0</v>
      </c>
    </row>
    <row r="27" s="3" customFormat="1" ht="15.6" spans="5:5">
      <c r="E27" s="2"/>
    </row>
    <row r="28" s="3" customFormat="1" ht="15.6" spans="5:5">
      <c r="E28" s="2"/>
    </row>
    <row r="29" s="3" customFormat="1" ht="15.6" spans="5:5">
      <c r="E29" s="2"/>
    </row>
    <row r="30" s="3" customFormat="1" ht="15.6" spans="5:5">
      <c r="E30" s="2"/>
    </row>
    <row r="31" s="3" customFormat="1" ht="15.6" spans="5:5">
      <c r="E31" s="2"/>
    </row>
    <row r="32" s="3" customFormat="1" ht="15.6" spans="5:5">
      <c r="E32" s="2"/>
    </row>
    <row r="33" s="3" customFormat="1" ht="15.6" spans="5:5">
      <c r="E33" s="2"/>
    </row>
    <row r="34" s="3" customFormat="1" ht="15.6" spans="5:5">
      <c r="E34" s="2"/>
    </row>
    <row r="35" s="3" customFormat="1" ht="15.6" spans="5:5">
      <c r="E35" s="2"/>
    </row>
    <row r="36" s="3" customFormat="1" ht="15.6" spans="5:5">
      <c r="E36" s="2"/>
    </row>
    <row r="37" s="3" customFormat="1" ht="15.6" spans="5:5">
      <c r="E37" s="2"/>
    </row>
    <row r="38" s="3" customFormat="1" ht="15.6" spans="5:5">
      <c r="E38" s="2"/>
    </row>
    <row r="39" s="3" customFormat="1" ht="15.6" spans="5:5">
      <c r="E39" s="2"/>
    </row>
    <row r="40" s="3" customFormat="1" ht="15.6" spans="5:5">
      <c r="E40" s="2"/>
    </row>
    <row r="41" s="3" customFormat="1" ht="15.6" spans="5:5">
      <c r="E41" s="2"/>
    </row>
    <row r="42" s="3" customFormat="1" ht="15.6" spans="5:5">
      <c r="E42" s="2"/>
    </row>
    <row r="43" s="3" customFormat="1" ht="15.6" spans="5:5">
      <c r="E43" s="2"/>
    </row>
    <row r="44" s="3" customFormat="1" ht="15.6" spans="5:5">
      <c r="E44" s="2"/>
    </row>
    <row r="45" s="3" customFormat="1" ht="15.6" spans="5:5">
      <c r="E45" s="2"/>
    </row>
    <row r="46" s="3" customFormat="1" ht="15.6" spans="5:5">
      <c r="E46" s="2"/>
    </row>
    <row r="47" s="3" customFormat="1" ht="15.6" spans="5:5">
      <c r="E47" s="2"/>
    </row>
    <row r="48" s="3" customFormat="1" ht="15.6" spans="5:5">
      <c r="E48" s="2"/>
    </row>
    <row r="49" s="3" customFormat="1" ht="15.6" spans="5:5">
      <c r="E49" s="2"/>
    </row>
    <row r="50" s="3" customFormat="1" ht="15.6" spans="5:5">
      <c r="E50" s="2"/>
    </row>
    <row r="51" s="3" customFormat="1" ht="15.6" spans="5:5">
      <c r="E51" s="2"/>
    </row>
    <row r="52" s="3" customFormat="1" ht="15.6" spans="5:5">
      <c r="E52" s="2"/>
    </row>
    <row r="53" s="3" customFormat="1" ht="15.6" spans="5:5">
      <c r="E53" s="2"/>
    </row>
    <row r="54" s="3" customFormat="1" ht="15.6" spans="5:5">
      <c r="E54" s="2"/>
    </row>
    <row r="55" s="3" customFormat="1" ht="15.6" spans="5:5">
      <c r="E55" s="2"/>
    </row>
    <row r="56" s="3" customFormat="1" ht="15.6" spans="5:5">
      <c r="E56" s="2"/>
    </row>
    <row r="57" s="3" customFormat="1" ht="15.6" spans="5:5">
      <c r="E57" s="2"/>
    </row>
    <row r="58" s="3" customFormat="1" ht="15.6" spans="5:5">
      <c r="E58" s="2"/>
    </row>
    <row r="59" s="3" customFormat="1" ht="15.6" spans="5:5">
      <c r="E59" s="2"/>
    </row>
    <row r="60" s="3" customFormat="1" ht="15.6" spans="5:5">
      <c r="E60" s="2"/>
    </row>
  </sheetData>
  <mergeCells count="3">
    <mergeCell ref="A1:I1"/>
    <mergeCell ref="A2:C2"/>
    <mergeCell ref="D2:G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showZeros="0" workbookViewId="0">
      <selection activeCell="H10" sqref="H10"/>
    </sheetView>
  </sheetViews>
  <sheetFormatPr defaultColWidth="9" defaultRowHeight="14.4" outlineLevelCol="7"/>
  <cols>
    <col min="1" max="1" width="5.75" style="4" customWidth="1"/>
    <col min="2" max="2" width="40" style="4" customWidth="1"/>
    <col min="3" max="3" width="11.5555555555556" style="4" customWidth="1"/>
    <col min="4" max="4" width="42.8888888888889" style="4" customWidth="1"/>
    <col min="5" max="5" width="12.6666666666667" style="4" customWidth="1"/>
    <col min="6" max="6" width="14.3796296296296" style="4" customWidth="1"/>
    <col min="7" max="7" width="16.5555555555556" style="4" customWidth="1"/>
    <col min="8" max="8" width="17.25" style="4" customWidth="1"/>
    <col min="9" max="16384" width="9" style="4"/>
  </cols>
  <sheetData>
    <row r="1" s="1" customFormat="1" ht="30.6" spans="1:8">
      <c r="A1" s="19" t="s">
        <v>93</v>
      </c>
      <c r="B1" s="20"/>
      <c r="C1" s="20"/>
      <c r="D1" s="20"/>
      <c r="E1" s="20"/>
      <c r="F1" s="20"/>
      <c r="G1" s="20"/>
      <c r="H1" s="47"/>
    </row>
    <row r="2" s="1" customFormat="1" ht="15.6" spans="1:8">
      <c r="A2" s="62" t="s">
        <v>94</v>
      </c>
      <c r="B2" s="63"/>
      <c r="C2" s="63" t="s">
        <v>54</v>
      </c>
      <c r="D2" s="63"/>
      <c r="E2" s="63"/>
      <c r="F2" s="63"/>
      <c r="G2" s="63" t="s">
        <v>3</v>
      </c>
      <c r="H2" s="64"/>
    </row>
    <row r="3" s="1" customFormat="1" ht="20.1" customHeight="1" spans="1:8">
      <c r="A3" s="14" t="s">
        <v>4</v>
      </c>
      <c r="B3" s="14" t="s">
        <v>5</v>
      </c>
      <c r="C3" s="14"/>
      <c r="D3" s="14" t="s">
        <v>6</v>
      </c>
      <c r="E3" s="14"/>
      <c r="F3" s="14"/>
      <c r="G3" s="14"/>
      <c r="H3" s="14"/>
    </row>
    <row r="4" s="60" customFormat="1" ht="45" customHeight="1" spans="1:8">
      <c r="A4" s="14"/>
      <c r="B4" s="14" t="s">
        <v>7</v>
      </c>
      <c r="C4" s="14" t="s">
        <v>95</v>
      </c>
      <c r="D4" s="14" t="s">
        <v>7</v>
      </c>
      <c r="E4" s="14" t="s">
        <v>67</v>
      </c>
      <c r="F4" s="15" t="s">
        <v>96</v>
      </c>
      <c r="G4" s="15" t="s">
        <v>97</v>
      </c>
      <c r="H4" s="15" t="s">
        <v>98</v>
      </c>
    </row>
    <row r="5" s="1" customFormat="1" ht="18" customHeight="1" spans="1:8">
      <c r="A5" s="14" t="s">
        <v>9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</row>
    <row r="6" s="61" customFormat="1" ht="18" customHeight="1" spans="1:8">
      <c r="A6" s="31">
        <v>1</v>
      </c>
      <c r="B6" s="31" t="s">
        <v>99</v>
      </c>
      <c r="C6" s="31">
        <v>294.35</v>
      </c>
      <c r="D6" s="31" t="s">
        <v>11</v>
      </c>
      <c r="E6" s="31">
        <v>162.71</v>
      </c>
      <c r="F6" s="31">
        <v>162.71</v>
      </c>
      <c r="G6" s="31">
        <v>0</v>
      </c>
      <c r="H6" s="31">
        <v>0</v>
      </c>
    </row>
    <row r="7" s="61" customFormat="1" ht="18" customHeight="1" spans="1:8">
      <c r="A7" s="31">
        <v>2</v>
      </c>
      <c r="B7" s="31" t="s">
        <v>100</v>
      </c>
      <c r="C7" s="31">
        <v>0</v>
      </c>
      <c r="D7" s="31" t="s">
        <v>13</v>
      </c>
      <c r="E7" s="31">
        <v>0</v>
      </c>
      <c r="F7" s="31">
        <v>0</v>
      </c>
      <c r="G7" s="31">
        <v>0</v>
      </c>
      <c r="H7" s="31">
        <v>0</v>
      </c>
    </row>
    <row r="8" s="61" customFormat="1" ht="18" customHeight="1" spans="1:8">
      <c r="A8" s="31">
        <v>3</v>
      </c>
      <c r="B8" s="31" t="s">
        <v>101</v>
      </c>
      <c r="C8" s="31">
        <v>0</v>
      </c>
      <c r="D8" s="31" t="s">
        <v>15</v>
      </c>
      <c r="E8" s="31">
        <v>0</v>
      </c>
      <c r="F8" s="31">
        <v>0</v>
      </c>
      <c r="G8" s="31">
        <v>0</v>
      </c>
      <c r="H8" s="31">
        <v>0</v>
      </c>
    </row>
    <row r="9" s="61" customFormat="1" ht="18" customHeight="1" spans="1:8">
      <c r="A9" s="31">
        <v>4</v>
      </c>
      <c r="B9" s="31"/>
      <c r="C9" s="31"/>
      <c r="D9" s="31" t="s">
        <v>17</v>
      </c>
      <c r="E9" s="31">
        <v>0</v>
      </c>
      <c r="F9" s="31">
        <v>0</v>
      </c>
      <c r="G9" s="31">
        <v>0</v>
      </c>
      <c r="H9" s="31">
        <v>0</v>
      </c>
    </row>
    <row r="10" s="61" customFormat="1" ht="18" customHeight="1" spans="1:8">
      <c r="A10" s="31">
        <v>5</v>
      </c>
      <c r="B10" s="31"/>
      <c r="C10" s="31"/>
      <c r="D10" s="31" t="s">
        <v>19</v>
      </c>
      <c r="E10" s="31">
        <v>0</v>
      </c>
      <c r="F10" s="31">
        <v>0</v>
      </c>
      <c r="G10" s="31">
        <v>0</v>
      </c>
      <c r="H10" s="31">
        <v>0</v>
      </c>
    </row>
    <row r="11" s="61" customFormat="1" ht="18" customHeight="1" spans="1:8">
      <c r="A11" s="31">
        <v>6</v>
      </c>
      <c r="B11" s="31"/>
      <c r="C11" s="31"/>
      <c r="D11" s="31" t="s">
        <v>21</v>
      </c>
      <c r="E11" s="31">
        <v>0</v>
      </c>
      <c r="F11" s="31">
        <v>0</v>
      </c>
      <c r="G11" s="31">
        <v>0</v>
      </c>
      <c r="H11" s="31">
        <v>0</v>
      </c>
    </row>
    <row r="12" s="61" customFormat="1" ht="18" customHeight="1" spans="1:8">
      <c r="A12" s="31">
        <v>7</v>
      </c>
      <c r="B12" s="31"/>
      <c r="C12" s="31"/>
      <c r="D12" s="31" t="s">
        <v>23</v>
      </c>
      <c r="E12" s="31">
        <v>0</v>
      </c>
      <c r="F12" s="31">
        <v>0</v>
      </c>
      <c r="G12" s="31">
        <v>0</v>
      </c>
      <c r="H12" s="31">
        <v>0</v>
      </c>
    </row>
    <row r="13" s="61" customFormat="1" ht="18" customHeight="1" spans="1:8">
      <c r="A13" s="31">
        <v>8</v>
      </c>
      <c r="B13" s="31"/>
      <c r="C13" s="31"/>
      <c r="D13" s="31" t="s">
        <v>24</v>
      </c>
      <c r="E13" s="31">
        <v>39.75</v>
      </c>
      <c r="F13" s="31">
        <v>39.75</v>
      </c>
      <c r="G13" s="31">
        <v>0</v>
      </c>
      <c r="H13" s="31">
        <v>0</v>
      </c>
    </row>
    <row r="14" s="61" customFormat="1" ht="18" customHeight="1" spans="1:8">
      <c r="A14" s="31">
        <v>9</v>
      </c>
      <c r="B14" s="31"/>
      <c r="C14" s="31"/>
      <c r="D14" s="31" t="s">
        <v>25</v>
      </c>
      <c r="E14" s="31">
        <v>0</v>
      </c>
      <c r="F14" s="31">
        <v>0</v>
      </c>
      <c r="G14" s="31">
        <v>0</v>
      </c>
      <c r="H14" s="31">
        <v>0</v>
      </c>
    </row>
    <row r="15" s="61" customFormat="1" ht="18" customHeight="1" spans="1:8">
      <c r="A15" s="31">
        <v>10</v>
      </c>
      <c r="B15" s="31"/>
      <c r="C15" s="31"/>
      <c r="D15" s="31" t="s">
        <v>26</v>
      </c>
      <c r="E15" s="31">
        <v>7.74</v>
      </c>
      <c r="F15" s="31">
        <v>7.74</v>
      </c>
      <c r="G15" s="31">
        <v>0</v>
      </c>
      <c r="H15" s="31">
        <v>0</v>
      </c>
    </row>
    <row r="16" s="61" customFormat="1" ht="18" customHeight="1" spans="1:8">
      <c r="A16" s="31">
        <v>11</v>
      </c>
      <c r="B16" s="31"/>
      <c r="C16" s="31"/>
      <c r="D16" s="31" t="s">
        <v>27</v>
      </c>
      <c r="E16" s="31">
        <v>0</v>
      </c>
      <c r="F16" s="31">
        <v>0</v>
      </c>
      <c r="G16" s="31">
        <v>0</v>
      </c>
      <c r="H16" s="31">
        <v>0</v>
      </c>
    </row>
    <row r="17" s="61" customFormat="1" ht="18" customHeight="1" spans="1:8">
      <c r="A17" s="31">
        <v>12</v>
      </c>
      <c r="B17" s="31"/>
      <c r="C17" s="31"/>
      <c r="D17" s="31" t="s">
        <v>28</v>
      </c>
      <c r="E17" s="31">
        <v>0</v>
      </c>
      <c r="F17" s="31">
        <v>0</v>
      </c>
      <c r="G17" s="31">
        <v>0</v>
      </c>
      <c r="H17" s="31">
        <v>0</v>
      </c>
    </row>
    <row r="18" s="61" customFormat="1" ht="18" customHeight="1" spans="1:8">
      <c r="A18" s="31">
        <v>13</v>
      </c>
      <c r="B18" s="31"/>
      <c r="C18" s="31"/>
      <c r="D18" s="31" t="s">
        <v>29</v>
      </c>
      <c r="E18" s="31">
        <v>0</v>
      </c>
      <c r="F18" s="31">
        <v>0</v>
      </c>
      <c r="G18" s="31">
        <v>0</v>
      </c>
      <c r="H18" s="31">
        <v>0</v>
      </c>
    </row>
    <row r="19" s="61" customFormat="1" ht="18" customHeight="1" spans="1:8">
      <c r="A19" s="31">
        <v>14</v>
      </c>
      <c r="B19" s="31"/>
      <c r="C19" s="31"/>
      <c r="D19" s="31" t="s">
        <v>30</v>
      </c>
      <c r="E19" s="31">
        <v>0</v>
      </c>
      <c r="F19" s="31">
        <v>0</v>
      </c>
      <c r="G19" s="31">
        <v>0</v>
      </c>
      <c r="H19" s="31">
        <v>0</v>
      </c>
    </row>
    <row r="20" s="61" customFormat="1" ht="18" customHeight="1" spans="1:8">
      <c r="A20" s="31">
        <v>15</v>
      </c>
      <c r="B20" s="31"/>
      <c r="C20" s="31"/>
      <c r="D20" s="31" t="s">
        <v>31</v>
      </c>
      <c r="E20" s="31">
        <v>0</v>
      </c>
      <c r="F20" s="31">
        <v>0</v>
      </c>
      <c r="G20" s="31">
        <v>0</v>
      </c>
      <c r="H20" s="31">
        <v>0</v>
      </c>
    </row>
    <row r="21" s="61" customFormat="1" ht="18" customHeight="1" spans="1:8">
      <c r="A21" s="31">
        <v>16</v>
      </c>
      <c r="B21" s="31"/>
      <c r="C21" s="31"/>
      <c r="D21" s="31" t="s">
        <v>32</v>
      </c>
      <c r="E21" s="31">
        <v>71</v>
      </c>
      <c r="F21" s="31">
        <v>71</v>
      </c>
      <c r="G21" s="31">
        <v>0</v>
      </c>
      <c r="H21" s="31">
        <v>0</v>
      </c>
    </row>
    <row r="22" s="61" customFormat="1" ht="18" customHeight="1" spans="1:8">
      <c r="A22" s="31">
        <v>17</v>
      </c>
      <c r="B22" s="31"/>
      <c r="C22" s="31"/>
      <c r="D22" s="31" t="s">
        <v>33</v>
      </c>
      <c r="E22" s="31">
        <v>0</v>
      </c>
      <c r="F22" s="31">
        <v>0</v>
      </c>
      <c r="G22" s="31">
        <v>0</v>
      </c>
      <c r="H22" s="31">
        <v>0</v>
      </c>
    </row>
    <row r="23" s="61" customFormat="1" ht="18" customHeight="1" spans="1:8">
      <c r="A23" s="31">
        <v>18</v>
      </c>
      <c r="B23" s="31"/>
      <c r="C23" s="31"/>
      <c r="D23" s="31" t="s">
        <v>34</v>
      </c>
      <c r="E23" s="31">
        <v>0</v>
      </c>
      <c r="F23" s="31">
        <v>0</v>
      </c>
      <c r="G23" s="31">
        <v>0</v>
      </c>
      <c r="H23" s="31">
        <v>0</v>
      </c>
    </row>
    <row r="24" s="61" customFormat="1" ht="18" customHeight="1" spans="1:8">
      <c r="A24" s="31">
        <v>19</v>
      </c>
      <c r="B24" s="31"/>
      <c r="C24" s="31"/>
      <c r="D24" s="31" t="s">
        <v>35</v>
      </c>
      <c r="E24" s="31">
        <v>0</v>
      </c>
      <c r="F24" s="31">
        <v>0</v>
      </c>
      <c r="G24" s="31">
        <v>0</v>
      </c>
      <c r="H24" s="31">
        <v>0</v>
      </c>
    </row>
    <row r="25" s="61" customFormat="1" ht="18" customHeight="1" spans="1:8">
      <c r="A25" s="31">
        <v>20</v>
      </c>
      <c r="B25" s="31"/>
      <c r="C25" s="31"/>
      <c r="D25" s="31" t="s">
        <v>36</v>
      </c>
      <c r="E25" s="31">
        <v>13.15</v>
      </c>
      <c r="F25" s="31">
        <v>13.15</v>
      </c>
      <c r="G25" s="31">
        <v>0</v>
      </c>
      <c r="H25" s="31">
        <v>0</v>
      </c>
    </row>
    <row r="26" s="61" customFormat="1" ht="18" customHeight="1" spans="1:8">
      <c r="A26" s="31">
        <v>21</v>
      </c>
      <c r="B26" s="31"/>
      <c r="C26" s="31"/>
      <c r="D26" s="31" t="s">
        <v>37</v>
      </c>
      <c r="E26" s="31">
        <v>0</v>
      </c>
      <c r="F26" s="31">
        <v>0</v>
      </c>
      <c r="G26" s="31">
        <v>0</v>
      </c>
      <c r="H26" s="31">
        <v>0</v>
      </c>
    </row>
    <row r="27" s="61" customFormat="1" ht="18" customHeight="1" spans="1:8">
      <c r="A27" s="31">
        <v>22</v>
      </c>
      <c r="B27" s="31"/>
      <c r="C27" s="31"/>
      <c r="D27" s="31" t="s">
        <v>38</v>
      </c>
      <c r="E27" s="31">
        <v>0</v>
      </c>
      <c r="F27" s="31">
        <v>0</v>
      </c>
      <c r="G27" s="31">
        <v>0</v>
      </c>
      <c r="H27" s="31">
        <v>0</v>
      </c>
    </row>
    <row r="28" s="61" customFormat="1" ht="18" customHeight="1" spans="1:8">
      <c r="A28" s="31">
        <v>23</v>
      </c>
      <c r="B28" s="31"/>
      <c r="C28" s="31"/>
      <c r="D28" s="31" t="s">
        <v>39</v>
      </c>
      <c r="E28" s="31">
        <v>0</v>
      </c>
      <c r="F28" s="31">
        <v>0</v>
      </c>
      <c r="G28" s="31">
        <v>0</v>
      </c>
      <c r="H28" s="31">
        <v>0</v>
      </c>
    </row>
    <row r="29" s="61" customFormat="1" ht="18" customHeight="1" spans="1:8">
      <c r="A29" s="31">
        <v>24</v>
      </c>
      <c r="B29" s="31"/>
      <c r="C29" s="31"/>
      <c r="D29" s="31" t="s">
        <v>40</v>
      </c>
      <c r="E29" s="31">
        <v>0</v>
      </c>
      <c r="F29" s="31">
        <v>0</v>
      </c>
      <c r="G29" s="31">
        <v>0</v>
      </c>
      <c r="H29" s="31">
        <v>0</v>
      </c>
    </row>
    <row r="30" s="61" customFormat="1" ht="18" customHeight="1" spans="1:8">
      <c r="A30" s="31">
        <v>25</v>
      </c>
      <c r="B30" s="31"/>
      <c r="C30" s="31"/>
      <c r="D30" s="31" t="s">
        <v>41</v>
      </c>
      <c r="E30" s="31">
        <v>0</v>
      </c>
      <c r="F30" s="31">
        <v>0</v>
      </c>
      <c r="G30" s="31">
        <v>0</v>
      </c>
      <c r="H30" s="31">
        <v>0</v>
      </c>
    </row>
    <row r="31" s="61" customFormat="1" ht="18" customHeight="1" spans="1:8">
      <c r="A31" s="31">
        <v>26</v>
      </c>
      <c r="B31" s="31"/>
      <c r="C31" s="31"/>
      <c r="D31" s="31" t="s">
        <v>42</v>
      </c>
      <c r="E31" s="31">
        <v>0</v>
      </c>
      <c r="F31" s="31">
        <v>0</v>
      </c>
      <c r="G31" s="31">
        <v>0</v>
      </c>
      <c r="H31" s="31">
        <v>0</v>
      </c>
    </row>
    <row r="32" s="61" customFormat="1" ht="18" customHeight="1" spans="1:8">
      <c r="A32" s="31">
        <v>27</v>
      </c>
      <c r="B32" s="31"/>
      <c r="C32" s="31"/>
      <c r="D32" s="31" t="s">
        <v>43</v>
      </c>
      <c r="E32" s="31">
        <v>0</v>
      </c>
      <c r="F32" s="31">
        <v>0</v>
      </c>
      <c r="G32" s="31">
        <v>0</v>
      </c>
      <c r="H32" s="31">
        <v>0</v>
      </c>
    </row>
    <row r="33" s="61" customFormat="1" ht="18" customHeight="1" spans="1:8">
      <c r="A33" s="31">
        <v>28</v>
      </c>
      <c r="B33" s="31"/>
      <c r="C33" s="31"/>
      <c r="D33" s="31" t="s">
        <v>44</v>
      </c>
      <c r="E33" s="31">
        <v>0</v>
      </c>
      <c r="F33" s="31">
        <v>0</v>
      </c>
      <c r="G33" s="31">
        <v>0</v>
      </c>
      <c r="H33" s="31">
        <v>0</v>
      </c>
    </row>
    <row r="34" s="61" customFormat="1" ht="18" customHeight="1" spans="1:8">
      <c r="A34" s="31">
        <v>29</v>
      </c>
      <c r="B34" s="31"/>
      <c r="C34" s="31"/>
      <c r="D34" s="31" t="s">
        <v>45</v>
      </c>
      <c r="E34" s="31">
        <v>0</v>
      </c>
      <c r="F34" s="31">
        <v>0</v>
      </c>
      <c r="G34" s="31">
        <v>0</v>
      </c>
      <c r="H34" s="31">
        <v>0</v>
      </c>
    </row>
    <row r="35" s="61" customFormat="1" ht="18" customHeight="1" spans="1:8">
      <c r="A35" s="31">
        <v>30</v>
      </c>
      <c r="B35" s="31" t="s">
        <v>46</v>
      </c>
      <c r="C35" s="31">
        <v>294.35</v>
      </c>
      <c r="D35" s="31" t="s">
        <v>47</v>
      </c>
      <c r="E35" s="31">
        <v>294.35</v>
      </c>
      <c r="F35" s="31">
        <v>294.35</v>
      </c>
      <c r="G35" s="31">
        <v>0</v>
      </c>
      <c r="H35" s="31">
        <v>0</v>
      </c>
    </row>
    <row r="36" s="61" customFormat="1" ht="18" customHeight="1" spans="1:8">
      <c r="A36" s="31">
        <v>31</v>
      </c>
      <c r="B36" s="31" t="s">
        <v>102</v>
      </c>
      <c r="C36" s="31">
        <v>0</v>
      </c>
      <c r="D36" s="31" t="s">
        <v>51</v>
      </c>
      <c r="E36" s="31">
        <v>0</v>
      </c>
      <c r="F36" s="31">
        <v>0</v>
      </c>
      <c r="G36" s="31">
        <v>0</v>
      </c>
      <c r="H36" s="31">
        <v>0</v>
      </c>
    </row>
    <row r="37" s="61" customFormat="1" ht="18" customHeight="1" spans="1:8">
      <c r="A37" s="31">
        <v>32</v>
      </c>
      <c r="B37" s="31" t="s">
        <v>52</v>
      </c>
      <c r="C37" s="31">
        <v>294.35</v>
      </c>
      <c r="D37" s="31" t="s">
        <v>52</v>
      </c>
      <c r="E37" s="31">
        <v>294.35</v>
      </c>
      <c r="F37" s="31">
        <v>294.35</v>
      </c>
      <c r="G37" s="31">
        <v>0</v>
      </c>
      <c r="H37" s="31">
        <v>0</v>
      </c>
    </row>
    <row r="38" s="3" customFormat="1" ht="18" customHeight="1"/>
    <row r="39" s="3" customFormat="1" ht="15.6"/>
    <row r="40" s="3" customFormat="1" ht="15.6"/>
    <row r="41" s="3" customFormat="1" ht="15.6"/>
    <row r="42" s="3" customFormat="1" ht="15.6"/>
    <row r="43" s="3" customFormat="1" ht="15.6"/>
    <row r="44" s="3" customFormat="1" ht="15.6"/>
    <row r="45" s="3" customFormat="1" ht="15.6"/>
    <row r="46" s="3" customFormat="1" ht="15.6"/>
    <row r="47" s="3" customFormat="1" ht="15.6"/>
    <row r="48" s="3" customFormat="1" ht="15.6"/>
    <row r="49" s="3" customFormat="1" ht="15.6"/>
    <row r="50" s="3" customFormat="1" ht="15.6"/>
    <row r="51" s="3" customFormat="1" ht="15.6"/>
    <row r="52" s="3" customFormat="1" ht="15.6"/>
    <row r="53" s="3" customFormat="1" ht="15.6"/>
    <row r="54" s="3" customFormat="1" ht="15.6"/>
    <row r="55" s="3" customFormat="1" ht="15.6"/>
    <row r="56" s="3" customFormat="1" ht="15.6"/>
    <row r="57" s="3" customFormat="1" ht="15.6"/>
    <row r="58" s="3" customFormat="1" ht="15.6"/>
    <row r="59" s="3" customFormat="1" ht="15.6"/>
    <row r="60" s="3" customFormat="1" ht="15.6"/>
  </sheetData>
  <mergeCells count="4">
    <mergeCell ref="A1:H1"/>
    <mergeCell ref="A2:B2"/>
    <mergeCell ref="C2:F2"/>
    <mergeCell ref="G2:H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showZeros="0" tabSelected="1" workbookViewId="0">
      <selection activeCell="C17" sqref="C17"/>
    </sheetView>
  </sheetViews>
  <sheetFormatPr defaultColWidth="9" defaultRowHeight="14.4" outlineLevelCol="5"/>
  <cols>
    <col min="1" max="1" width="9.87962962962963" style="4" customWidth="1"/>
    <col min="2" max="2" width="16.4444444444444" style="4" customWidth="1"/>
    <col min="3" max="3" width="35.8796296296296" style="4" customWidth="1"/>
    <col min="4" max="6" width="20.6296296296296" style="4" customWidth="1"/>
    <col min="7" max="16384" width="9" style="4"/>
  </cols>
  <sheetData>
    <row r="1" s="1" customFormat="1" ht="30.6" spans="1:6">
      <c r="A1" s="19" t="s">
        <v>103</v>
      </c>
      <c r="B1" s="20"/>
      <c r="C1" s="20"/>
      <c r="D1" s="20"/>
      <c r="E1" s="20"/>
      <c r="F1" s="47"/>
    </row>
    <row r="2" s="1" customFormat="1" ht="17.4" spans="1:6">
      <c r="A2" s="22" t="s">
        <v>1</v>
      </c>
      <c r="B2" s="23"/>
      <c r="C2" s="23"/>
      <c r="D2" s="58" t="s">
        <v>54</v>
      </c>
      <c r="E2" s="58"/>
      <c r="F2" s="59" t="s">
        <v>104</v>
      </c>
    </row>
    <row r="3" s="1" customFormat="1" ht="20.1" customHeight="1" spans="1:6">
      <c r="A3" s="28" t="s">
        <v>4</v>
      </c>
      <c r="B3" s="28" t="s">
        <v>55</v>
      </c>
      <c r="C3" s="28"/>
      <c r="D3" s="28" t="s">
        <v>67</v>
      </c>
      <c r="E3" s="28" t="s">
        <v>105</v>
      </c>
      <c r="F3" s="28" t="s">
        <v>106</v>
      </c>
    </row>
    <row r="4" s="1" customFormat="1" ht="20.1" customHeight="1" spans="1:6">
      <c r="A4" s="28"/>
      <c r="B4" s="28" t="s">
        <v>63</v>
      </c>
      <c r="C4" s="28" t="s">
        <v>64</v>
      </c>
      <c r="D4" s="28"/>
      <c r="E4" s="28"/>
      <c r="F4" s="28"/>
    </row>
    <row r="5" s="1" customFormat="1" ht="20.1" customHeight="1" spans="1:6">
      <c r="A5" s="28" t="s">
        <v>9</v>
      </c>
      <c r="B5" s="28">
        <v>1</v>
      </c>
      <c r="C5" s="28">
        <v>2</v>
      </c>
      <c r="D5" s="28">
        <v>3</v>
      </c>
      <c r="E5" s="28">
        <v>4</v>
      </c>
      <c r="F5" s="28">
        <v>5</v>
      </c>
    </row>
    <row r="6" s="3" customFormat="1" ht="17.45" customHeight="1" spans="1:6">
      <c r="A6" s="31">
        <v>1</v>
      </c>
      <c r="B6" s="31"/>
      <c r="C6" s="31" t="s">
        <v>67</v>
      </c>
      <c r="D6" s="31">
        <v>294.35</v>
      </c>
      <c r="E6" s="31">
        <v>220.35</v>
      </c>
      <c r="F6" s="31">
        <v>74</v>
      </c>
    </row>
    <row r="7" s="3" customFormat="1" ht="17.45" customHeight="1" spans="1:6">
      <c r="A7" s="31">
        <v>2</v>
      </c>
      <c r="B7" s="31">
        <v>201</v>
      </c>
      <c r="C7" s="31" t="s">
        <v>68</v>
      </c>
      <c r="D7" s="31">
        <v>162.71</v>
      </c>
      <c r="E7" s="31">
        <v>159.71</v>
      </c>
      <c r="F7" s="31">
        <v>3</v>
      </c>
    </row>
    <row r="8" s="3" customFormat="1" ht="17.45" customHeight="1" spans="1:6">
      <c r="A8" s="31">
        <v>3</v>
      </c>
      <c r="B8" s="31">
        <v>20102</v>
      </c>
      <c r="C8" s="31" t="s">
        <v>69</v>
      </c>
      <c r="D8" s="31">
        <v>3</v>
      </c>
      <c r="E8" s="31">
        <v>0</v>
      </c>
      <c r="F8" s="31">
        <v>3</v>
      </c>
    </row>
    <row r="9" s="3" customFormat="1" ht="17.45" customHeight="1" spans="1:6">
      <c r="A9" s="31">
        <v>4</v>
      </c>
      <c r="B9" s="31">
        <v>2010201</v>
      </c>
      <c r="C9" s="31" t="s">
        <v>70</v>
      </c>
      <c r="D9" s="31">
        <v>3</v>
      </c>
      <c r="E9" s="31">
        <v>0</v>
      </c>
      <c r="F9" s="31">
        <v>3</v>
      </c>
    </row>
    <row r="10" s="3" customFormat="1" ht="17.45" customHeight="1" spans="1:6">
      <c r="A10" s="31">
        <v>5</v>
      </c>
      <c r="B10" s="31">
        <v>20113</v>
      </c>
      <c r="C10" s="31" t="s">
        <v>71</v>
      </c>
      <c r="D10" s="31">
        <v>159.71</v>
      </c>
      <c r="E10" s="31">
        <v>159.71</v>
      </c>
      <c r="F10" s="31">
        <v>0</v>
      </c>
    </row>
    <row r="11" s="3" customFormat="1" ht="17.45" customHeight="1" spans="1:6">
      <c r="A11" s="31">
        <v>6</v>
      </c>
      <c r="B11" s="31">
        <v>2011301</v>
      </c>
      <c r="C11" s="31" t="s">
        <v>70</v>
      </c>
      <c r="D11" s="31">
        <v>159.71</v>
      </c>
      <c r="E11" s="31">
        <v>159.71</v>
      </c>
      <c r="F11" s="31">
        <v>0</v>
      </c>
    </row>
    <row r="12" s="3" customFormat="1" ht="17.45" customHeight="1" spans="1:6">
      <c r="A12" s="31">
        <v>7</v>
      </c>
      <c r="B12" s="31">
        <v>208</v>
      </c>
      <c r="C12" s="31" t="s">
        <v>72</v>
      </c>
      <c r="D12" s="31">
        <v>39.75</v>
      </c>
      <c r="E12" s="31">
        <v>39.75</v>
      </c>
      <c r="F12" s="31">
        <v>0</v>
      </c>
    </row>
    <row r="13" s="3" customFormat="1" ht="17.45" customHeight="1" spans="1:6">
      <c r="A13" s="31">
        <v>8</v>
      </c>
      <c r="B13" s="31">
        <v>20805</v>
      </c>
      <c r="C13" s="31" t="s">
        <v>73</v>
      </c>
      <c r="D13" s="31">
        <v>33.67</v>
      </c>
      <c r="E13" s="31">
        <v>33.67</v>
      </c>
      <c r="F13" s="31">
        <v>0</v>
      </c>
    </row>
    <row r="14" s="3" customFormat="1" ht="17.45" customHeight="1" spans="1:6">
      <c r="A14" s="31">
        <v>9</v>
      </c>
      <c r="B14" s="31">
        <v>2080501</v>
      </c>
      <c r="C14" s="31" t="s">
        <v>74</v>
      </c>
      <c r="D14" s="31">
        <v>18.04</v>
      </c>
      <c r="E14" s="31">
        <v>18.04</v>
      </c>
      <c r="F14" s="31">
        <v>0</v>
      </c>
    </row>
    <row r="15" s="3" customFormat="1" ht="17.45" customHeight="1" spans="1:6">
      <c r="A15" s="31">
        <v>10</v>
      </c>
      <c r="B15" s="31">
        <v>2080505</v>
      </c>
      <c r="C15" s="31" t="s">
        <v>75</v>
      </c>
      <c r="D15" s="31">
        <v>15.63</v>
      </c>
      <c r="E15" s="31">
        <v>15.63</v>
      </c>
      <c r="F15" s="31">
        <v>0</v>
      </c>
    </row>
    <row r="16" s="3" customFormat="1" ht="17.45" customHeight="1" spans="1:6">
      <c r="A16" s="31">
        <v>11</v>
      </c>
      <c r="B16" s="31">
        <v>20808</v>
      </c>
      <c r="C16" s="31" t="s">
        <v>76</v>
      </c>
      <c r="D16" s="31">
        <v>6.08</v>
      </c>
      <c r="E16" s="31">
        <v>6.08</v>
      </c>
      <c r="F16" s="31">
        <v>0</v>
      </c>
    </row>
    <row r="17" s="3" customFormat="1" ht="17.45" customHeight="1" spans="1:6">
      <c r="A17" s="31">
        <v>12</v>
      </c>
      <c r="B17" s="31">
        <v>2080802</v>
      </c>
      <c r="C17" s="31" t="s">
        <v>77</v>
      </c>
      <c r="D17" s="31">
        <v>6.08</v>
      </c>
      <c r="E17" s="31">
        <v>6.08</v>
      </c>
      <c r="F17" s="31">
        <v>0</v>
      </c>
    </row>
    <row r="18" s="3" customFormat="1" ht="17.45" customHeight="1" spans="1:6">
      <c r="A18" s="31">
        <v>13</v>
      </c>
      <c r="B18" s="31">
        <v>210</v>
      </c>
      <c r="C18" s="31" t="s">
        <v>78</v>
      </c>
      <c r="D18" s="31">
        <v>7.74</v>
      </c>
      <c r="E18" s="31">
        <v>7.74</v>
      </c>
      <c r="F18" s="31">
        <v>0</v>
      </c>
    </row>
    <row r="19" s="3" customFormat="1" ht="17.45" customHeight="1" spans="1:6">
      <c r="A19" s="31">
        <v>14</v>
      </c>
      <c r="B19" s="31">
        <v>21011</v>
      </c>
      <c r="C19" s="31" t="s">
        <v>79</v>
      </c>
      <c r="D19" s="31">
        <v>7.74</v>
      </c>
      <c r="E19" s="31">
        <v>7.74</v>
      </c>
      <c r="F19" s="31">
        <v>0</v>
      </c>
    </row>
    <row r="20" s="3" customFormat="1" ht="17.45" customHeight="1" spans="1:6">
      <c r="A20" s="31">
        <v>15</v>
      </c>
      <c r="B20" s="31">
        <v>2101101</v>
      </c>
      <c r="C20" s="31" t="s">
        <v>80</v>
      </c>
      <c r="D20" s="31">
        <v>7.74</v>
      </c>
      <c r="E20" s="31">
        <v>7.74</v>
      </c>
      <c r="F20" s="31">
        <v>0</v>
      </c>
    </row>
    <row r="21" s="3" customFormat="1" ht="17.45" customHeight="1" spans="1:6">
      <c r="A21" s="31">
        <v>16</v>
      </c>
      <c r="B21" s="31">
        <v>216</v>
      </c>
      <c r="C21" s="31" t="s">
        <v>81</v>
      </c>
      <c r="D21" s="31">
        <v>71</v>
      </c>
      <c r="E21" s="31">
        <v>0</v>
      </c>
      <c r="F21" s="31">
        <v>71</v>
      </c>
    </row>
    <row r="22" s="3" customFormat="1" ht="17.45" customHeight="1" spans="1:6">
      <c r="A22" s="31">
        <v>17</v>
      </c>
      <c r="B22" s="31">
        <v>21602</v>
      </c>
      <c r="C22" s="31" t="s">
        <v>82</v>
      </c>
      <c r="D22" s="31">
        <v>71</v>
      </c>
      <c r="E22" s="31">
        <v>0</v>
      </c>
      <c r="F22" s="31">
        <v>71</v>
      </c>
    </row>
    <row r="23" s="3" customFormat="1" ht="17.45" customHeight="1" spans="1:6">
      <c r="A23" s="31">
        <v>18</v>
      </c>
      <c r="B23" s="31">
        <v>2160201</v>
      </c>
      <c r="C23" s="31" t="s">
        <v>70</v>
      </c>
      <c r="D23" s="31">
        <v>71</v>
      </c>
      <c r="E23" s="31">
        <v>0</v>
      </c>
      <c r="F23" s="31">
        <v>71</v>
      </c>
    </row>
    <row r="24" s="3" customFormat="1" ht="17.45" customHeight="1" spans="1:6">
      <c r="A24" s="31">
        <v>19</v>
      </c>
      <c r="B24" s="31">
        <v>221</v>
      </c>
      <c r="C24" s="31" t="s">
        <v>83</v>
      </c>
      <c r="D24" s="31">
        <v>13.15</v>
      </c>
      <c r="E24" s="31">
        <v>13.15</v>
      </c>
      <c r="F24" s="31">
        <v>0</v>
      </c>
    </row>
    <row r="25" s="3" customFormat="1" ht="17.45" customHeight="1" spans="1:6">
      <c r="A25" s="31">
        <v>20</v>
      </c>
      <c r="B25" s="31">
        <v>22102</v>
      </c>
      <c r="C25" s="31" t="s">
        <v>84</v>
      </c>
      <c r="D25" s="31">
        <v>13.15</v>
      </c>
      <c r="E25" s="31">
        <v>13.15</v>
      </c>
      <c r="F25" s="31">
        <v>0</v>
      </c>
    </row>
    <row r="26" s="3" customFormat="1" ht="17.45" customHeight="1" spans="1:6">
      <c r="A26" s="31">
        <v>21</v>
      </c>
      <c r="B26" s="31">
        <v>2210201</v>
      </c>
      <c r="C26" s="31" t="s">
        <v>85</v>
      </c>
      <c r="D26" s="31">
        <v>13.15</v>
      </c>
      <c r="E26" s="31">
        <v>13.15</v>
      </c>
      <c r="F26" s="31">
        <v>0</v>
      </c>
    </row>
    <row r="27" s="3" customFormat="1" ht="15.6"/>
    <row r="28" s="3" customFormat="1" ht="15.6"/>
    <row r="29" s="3" customFormat="1" ht="15.6"/>
    <row r="30" s="3" customFormat="1" ht="15.6"/>
    <row r="31" s="3" customFormat="1" ht="15.6"/>
    <row r="32" s="3" customFormat="1" ht="15.6"/>
    <row r="33" s="3" customFormat="1" ht="15.6"/>
    <row r="34" s="3" customFormat="1" ht="15.6"/>
    <row r="35" s="3" customFormat="1" ht="15.6"/>
    <row r="36" s="3" customFormat="1" ht="15.6"/>
    <row r="37" s="3" customFormat="1" ht="15.6"/>
    <row r="38" s="3" customFormat="1" ht="15.6"/>
    <row r="39" s="3" customFormat="1" ht="15.6"/>
    <row r="40" s="3" customFormat="1" ht="15.6"/>
    <row r="41" s="3" customFormat="1" ht="15.6"/>
    <row r="42" s="3" customFormat="1" ht="15.6"/>
    <row r="43" s="3" customFormat="1" ht="15.6"/>
    <row r="44" s="3" customFormat="1" ht="15.6"/>
    <row r="45" s="3" customFormat="1" ht="15.6"/>
    <row r="46" s="3" customFormat="1" ht="15.6"/>
    <row r="47" s="3" customFormat="1" ht="15.6"/>
    <row r="48" s="3" customFormat="1" ht="15.6"/>
    <row r="49" s="3" customFormat="1" ht="15.6"/>
    <row r="50" s="3" customFormat="1" ht="15.6"/>
    <row r="51" s="3" customFormat="1" ht="15.6"/>
    <row r="52" s="3" customFormat="1" ht="15.6"/>
    <row r="53" s="3" customFormat="1" ht="15.6"/>
    <row r="54" s="3" customFormat="1" ht="15.6"/>
    <row r="55" s="3" customFormat="1" ht="15.6"/>
    <row r="56" s="3" customFormat="1" ht="15.6"/>
    <row r="57" s="3" customFormat="1" ht="15.6"/>
    <row r="58" s="3" customFormat="1" ht="15.6"/>
    <row r="59" s="3" customFormat="1" ht="15.6"/>
    <row r="60" s="3" customFormat="1" ht="15.6"/>
  </sheetData>
  <mergeCells count="3">
    <mergeCell ref="A1:F1"/>
    <mergeCell ref="A2:C2"/>
    <mergeCell ref="D2:E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showZeros="0" workbookViewId="0">
      <selection activeCell="H10" sqref="H10"/>
    </sheetView>
  </sheetViews>
  <sheetFormatPr defaultColWidth="9" defaultRowHeight="14.4" outlineLevelCol="5"/>
  <cols>
    <col min="1" max="1" width="5.75" style="4" customWidth="1"/>
    <col min="2" max="2" width="19.1111111111111" style="4" customWidth="1"/>
    <col min="3" max="3" width="33.2222222222222" style="4" customWidth="1"/>
    <col min="4" max="4" width="18.75" style="4" customWidth="1"/>
    <col min="5" max="6" width="20.6296296296296" style="4" customWidth="1"/>
    <col min="7" max="16384" width="9" style="4"/>
  </cols>
  <sheetData>
    <row r="1" s="1" customFormat="1" ht="13.5" customHeight="1" spans="1:6">
      <c r="A1" s="5" t="str">
        <f>[1]部门预算一般公共预算财政拨款基本支出表!A1</f>
        <v>部门预算一般公共预算财政拨款基本支出表</v>
      </c>
      <c r="B1" s="6"/>
      <c r="C1" s="6"/>
      <c r="D1" s="6"/>
      <c r="E1" s="6"/>
      <c r="F1" s="7"/>
    </row>
    <row r="2" s="1" customFormat="1" ht="22.5" customHeight="1" spans="1:6">
      <c r="A2" s="52"/>
      <c r="B2" s="53"/>
      <c r="C2" s="53"/>
      <c r="D2" s="53"/>
      <c r="E2" s="53"/>
      <c r="F2" s="54"/>
    </row>
    <row r="3" s="1" customFormat="1" ht="15.6" spans="1:6">
      <c r="A3" s="8" t="s">
        <v>1</v>
      </c>
      <c r="B3" s="9"/>
      <c r="C3" s="9" t="str">
        <f>[1]部门预算一般公共预算财政拨款基本支出表!C2</f>
        <v>预算年度：2020</v>
      </c>
      <c r="D3" s="9"/>
      <c r="F3" s="49" t="str">
        <f>[1]部门预算一般公共预算财政拨款基本支出表!F2</f>
        <v>金额单位：万元</v>
      </c>
    </row>
    <row r="4" s="1" customFormat="1" ht="20.1" customHeight="1" spans="1:6">
      <c r="A4" s="50" t="str">
        <f>[1]部门预算一般公共预算财政拨款基本支出表!A3</f>
        <v>序号</v>
      </c>
      <c r="B4" s="8" t="str">
        <f>[1]部门预算一般公共预算财政拨款基本支出表!B3</f>
        <v>科目</v>
      </c>
      <c r="C4" s="55"/>
      <c r="D4" s="14" t="str">
        <f>[1]部门预算一般公共预算财政拨款基本支出表!D3</f>
        <v>基本支出</v>
      </c>
      <c r="E4" s="14" t="str">
        <f>[1]部门预算一般公共预算财政拨款基本支出表!E3</f>
        <v>基本支出</v>
      </c>
      <c r="F4" s="14" t="str">
        <f>[1]部门预算一般公共预算财政拨款基本支出表!F3</f>
        <v>项目支出</v>
      </c>
    </row>
    <row r="5" s="1" customFormat="1" ht="20.1" customHeight="1" spans="1:6">
      <c r="A5" s="13"/>
      <c r="B5" s="14" t="str">
        <f>[1]部门预算一般公共预算财政拨款基本支出表!B4</f>
        <v>经济分类科目编码</v>
      </c>
      <c r="C5" s="14" t="str">
        <f>[1]部门预算一般公共预算财政拨款基本支出表!C4</f>
        <v>科目名称</v>
      </c>
      <c r="D5" s="14" t="str">
        <f>[1]部门预算一般公共预算财政拨款基本支出表!D4</f>
        <v>合计</v>
      </c>
      <c r="E5" s="14" t="str">
        <f>[1]部门预算一般公共预算财政拨款基本支出表!E4</f>
        <v>人员经费</v>
      </c>
      <c r="F5" s="14" t="str">
        <f>[1]部门预算一般公共预算财政拨款基本支出表!F4</f>
        <v>公用经费</v>
      </c>
    </row>
    <row r="6" s="3" customFormat="1" ht="20.1" customHeight="1" spans="1:6">
      <c r="A6" s="56" t="str">
        <f>[1]部门预算一般公共预算财政拨款基本支出表!A5</f>
        <v>栏次</v>
      </c>
      <c r="B6" s="56" t="str">
        <f>[1]部门预算一般公共预算财政拨款基本支出表!B5</f>
        <v>1</v>
      </c>
      <c r="C6" s="56" t="str">
        <f>[1]部门预算一般公共预算财政拨款基本支出表!C5</f>
        <v>2</v>
      </c>
      <c r="D6" s="56" t="str">
        <f>[1]部门预算一般公共预算财政拨款基本支出表!D5</f>
        <v>3</v>
      </c>
      <c r="E6" s="56" t="str">
        <f>[1]部门预算一般公共预算财政拨款基本支出表!E5</f>
        <v>4</v>
      </c>
      <c r="F6" s="56" t="str">
        <f>[1]部门预算一般公共预算财政拨款基本支出表!F5</f>
        <v>5</v>
      </c>
    </row>
    <row r="7" s="3" customFormat="1" ht="14.45" customHeight="1" spans="1:6">
      <c r="A7" s="31">
        <v>1</v>
      </c>
      <c r="B7" s="31" t="str">
        <f>[1]部门预算一般公共预算财政拨款基本支出表!B6</f>
        <v/>
      </c>
      <c r="C7" s="31" t="str">
        <f>[1]部门预算一般公共预算财政拨款基本支出表!C6</f>
        <v>合计</v>
      </c>
      <c r="D7" s="31">
        <f>[1]部门预算一般公共预算财政拨款基本支出表!D6</f>
        <v>220.35</v>
      </c>
      <c r="E7" s="31">
        <f>[1]部门预算一般公共预算财政拨款基本支出表!E6</f>
        <v>198.8</v>
      </c>
      <c r="F7" s="31">
        <f>[1]部门预算一般公共预算财政拨款基本支出表!F6</f>
        <v>21.55</v>
      </c>
    </row>
    <row r="8" s="3" customFormat="1" ht="14.45" customHeight="1" spans="1:6">
      <c r="A8" s="31">
        <v>2</v>
      </c>
      <c r="B8" s="31" t="str">
        <f>[1]部门预算一般公共预算财政拨款基本支出表!B7</f>
        <v>301</v>
      </c>
      <c r="C8" s="31" t="str">
        <f>[1]部门预算一般公共预算财政拨款基本支出表!C7</f>
        <v>工资福利支出</v>
      </c>
      <c r="D8" s="31">
        <f>[1]部门预算一般公共预算财政拨款基本支出表!D7</f>
        <v>167.39</v>
      </c>
      <c r="E8" s="31">
        <f>[1]部门预算一般公共预算财政拨款基本支出表!E7</f>
        <v>167.39</v>
      </c>
      <c r="F8" s="31">
        <f>[1]部门预算一般公共预算财政拨款基本支出表!F7</f>
        <v>0</v>
      </c>
    </row>
    <row r="9" s="3" customFormat="1" ht="14.45" customHeight="1" spans="1:6">
      <c r="A9" s="31">
        <v>3</v>
      </c>
      <c r="B9" s="31" t="str">
        <f>[1]部门预算一般公共预算财政拨款基本支出表!B8</f>
        <v>30101</v>
      </c>
      <c r="C9" s="31" t="str">
        <f>[1]部门预算一般公共预算财政拨款基本支出表!C8</f>
        <v>基本工资</v>
      </c>
      <c r="D9" s="31">
        <f>[1]部门预算一般公共预算财政拨款基本支出表!D8</f>
        <v>61.09</v>
      </c>
      <c r="E9" s="31">
        <f>[1]部门预算一般公共预算财政拨款基本支出表!E8</f>
        <v>61.09</v>
      </c>
      <c r="F9" s="31">
        <f>[1]部门预算一般公共预算财政拨款基本支出表!F8</f>
        <v>0</v>
      </c>
    </row>
    <row r="10" s="3" customFormat="1" ht="14.45" customHeight="1" spans="1:6">
      <c r="A10" s="31">
        <v>4</v>
      </c>
      <c r="B10" s="31" t="str">
        <f>[1]部门预算一般公共预算财政拨款基本支出表!B9</f>
        <v>30102</v>
      </c>
      <c r="C10" s="57" t="s">
        <v>107</v>
      </c>
      <c r="D10" s="31">
        <f>[1]部门预算一般公共预算财政拨款基本支出表!D9</f>
        <v>34.43</v>
      </c>
      <c r="E10" s="31">
        <f>[1]部门预算一般公共预算财政拨款基本支出表!E9</f>
        <v>34.43</v>
      </c>
      <c r="F10" s="31">
        <f>[1]部门预算一般公共预算财政拨款基本支出表!F9</f>
        <v>0</v>
      </c>
    </row>
    <row r="11" s="3" customFormat="1" ht="14.45" customHeight="1" spans="1:6">
      <c r="A11" s="31">
        <v>5</v>
      </c>
      <c r="B11" s="31" t="str">
        <f>[1]部门预算一般公共预算财政拨款基本支出表!B10</f>
        <v>30103</v>
      </c>
      <c r="C11" s="31" t="str">
        <f>[1]部门预算一般公共预算财政拨款基本支出表!C10</f>
        <v>奖金</v>
      </c>
      <c r="D11" s="31">
        <f>[1]部门预算一般公共预算财政拨款基本支出表!D10</f>
        <v>18.53</v>
      </c>
      <c r="E11" s="31">
        <f>[1]部门预算一般公共预算财政拨款基本支出表!E10</f>
        <v>18.53</v>
      </c>
      <c r="F11" s="31">
        <f>[1]部门预算一般公共预算财政拨款基本支出表!F10</f>
        <v>0</v>
      </c>
    </row>
    <row r="12" s="3" customFormat="1" ht="14.45" customHeight="1" spans="1:6">
      <c r="A12" s="31">
        <v>6</v>
      </c>
      <c r="B12" s="31" t="str">
        <f>[1]部门预算一般公共预算财政拨款基本支出表!B11</f>
        <v>30108</v>
      </c>
      <c r="C12" s="31" t="str">
        <f>一般公共预算财政拨款基本支出表!C16</f>
        <v>其他工资福利支出</v>
      </c>
      <c r="D12" s="31">
        <f>[1]部门预算一般公共预算财政拨款基本支出表!D11</f>
        <v>15.63</v>
      </c>
      <c r="E12" s="31">
        <f>[1]部门预算一般公共预算财政拨款基本支出表!E11</f>
        <v>15.63</v>
      </c>
      <c r="F12" s="31">
        <f>[1]部门预算一般公共预算财政拨款基本支出表!F11</f>
        <v>0</v>
      </c>
    </row>
    <row r="13" s="3" customFormat="1" ht="14.45" customHeight="1" spans="1:6">
      <c r="A13" s="31">
        <v>7</v>
      </c>
      <c r="B13" s="31" t="str">
        <f>[1]部门预算一般公共预算财政拨款基本支出表!B12</f>
        <v>30110</v>
      </c>
      <c r="C13" s="31" t="str">
        <f>[1]部门预算一般公共预算财政拨款基本支出表!C12</f>
        <v>城镇职工基本医疗保险缴费</v>
      </c>
      <c r="D13" s="31">
        <f>[1]部门预算一般公共预算财政拨款基本支出表!D12</f>
        <v>6.35</v>
      </c>
      <c r="E13" s="31">
        <f>[1]部门预算一般公共预算财政拨款基本支出表!E12</f>
        <v>6.35</v>
      </c>
      <c r="F13" s="31">
        <f>[1]部门预算一般公共预算财政拨款基本支出表!F12</f>
        <v>0</v>
      </c>
    </row>
    <row r="14" s="3" customFormat="1" ht="14.45" customHeight="1" spans="1:6">
      <c r="A14" s="31">
        <v>8</v>
      </c>
      <c r="B14" s="31" t="str">
        <f>[1]部门预算一般公共预算财政拨款基本支出表!B13</f>
        <v>30112</v>
      </c>
      <c r="C14" s="31" t="s">
        <v>108</v>
      </c>
      <c r="D14" s="31">
        <f>[1]部门预算一般公共预算财政拨款基本支出表!D13</f>
        <v>1.39</v>
      </c>
      <c r="E14" s="31">
        <f>[1]部门预算一般公共预算财政拨款基本支出表!E13</f>
        <v>1.39</v>
      </c>
      <c r="F14" s="31">
        <f>[1]部门预算一般公共预算财政拨款基本支出表!F13</f>
        <v>0</v>
      </c>
    </row>
    <row r="15" s="3" customFormat="1" ht="14.45" customHeight="1" spans="1:6">
      <c r="A15" s="31">
        <v>9</v>
      </c>
      <c r="B15" s="31" t="str">
        <f>[1]部门预算一般公共预算财政拨款基本支出表!B14</f>
        <v>30113</v>
      </c>
      <c r="C15" s="31" t="str">
        <f>[1]部门预算一般公共预算财政拨款基本支出表!C14</f>
        <v>住房公积金</v>
      </c>
      <c r="D15" s="31">
        <f>[1]部门预算一般公共预算财政拨款基本支出表!D14</f>
        <v>13.15</v>
      </c>
      <c r="E15" s="31">
        <f>[1]部门预算一般公共预算财政拨款基本支出表!E14</f>
        <v>13.15</v>
      </c>
      <c r="F15" s="31">
        <f>[1]部门预算一般公共预算财政拨款基本支出表!F14</f>
        <v>0</v>
      </c>
    </row>
    <row r="16" s="3" customFormat="1" ht="14.45" customHeight="1" spans="1:6">
      <c r="A16" s="31">
        <v>10</v>
      </c>
      <c r="B16" s="31" t="str">
        <f>[1]部门预算一般公共预算财政拨款基本支出表!B15</f>
        <v>30199</v>
      </c>
      <c r="C16" s="31" t="str">
        <f>[1]部门预算一般公共预算财政拨款基本支出表!C15</f>
        <v>其他工资福利支出</v>
      </c>
      <c r="D16" s="31">
        <f>[1]部门预算一般公共预算财政拨款基本支出表!D15</f>
        <v>16.82</v>
      </c>
      <c r="E16" s="31">
        <f>[1]部门预算一般公共预算财政拨款基本支出表!E15</f>
        <v>16.82</v>
      </c>
      <c r="F16" s="31">
        <f>[1]部门预算一般公共预算财政拨款基本支出表!F15</f>
        <v>0</v>
      </c>
    </row>
    <row r="17" s="3" customFormat="1" ht="14.45" customHeight="1" spans="1:6">
      <c r="A17" s="31">
        <v>11</v>
      </c>
      <c r="B17" s="31" t="str">
        <f>[1]部门预算一般公共预算财政拨款基本支出表!B16</f>
        <v>302</v>
      </c>
      <c r="C17" s="31" t="str">
        <f>[1]部门预算一般公共预算财政拨款基本支出表!C16</f>
        <v>商品和服务支出</v>
      </c>
      <c r="D17" s="31">
        <f>[1]部门预算一般公共预算财政拨款基本支出表!D16</f>
        <v>21.55</v>
      </c>
      <c r="E17" s="31">
        <f>[1]部门预算一般公共预算财政拨款基本支出表!E16</f>
        <v>0</v>
      </c>
      <c r="F17" s="31">
        <f>[1]部门预算一般公共预算财政拨款基本支出表!F16</f>
        <v>21.55</v>
      </c>
    </row>
    <row r="18" s="3" customFormat="1" ht="14.45" customHeight="1" spans="1:6">
      <c r="A18" s="31">
        <v>12</v>
      </c>
      <c r="B18" s="31" t="str">
        <f>[1]部门预算一般公共预算财政拨款基本支出表!B17</f>
        <v>30201</v>
      </c>
      <c r="C18" s="31" t="str">
        <f>[1]部门预算一般公共预算财政拨款基本支出表!C17</f>
        <v>办公费</v>
      </c>
      <c r="D18" s="31">
        <f>[1]部门预算一般公共预算财政拨款基本支出表!D17</f>
        <v>0.8</v>
      </c>
      <c r="E18" s="31">
        <f>[1]部门预算一般公共预算财政拨款基本支出表!E17</f>
        <v>0</v>
      </c>
      <c r="F18" s="31">
        <f>[1]部门预算一般公共预算财政拨款基本支出表!F17</f>
        <v>0.8</v>
      </c>
    </row>
    <row r="19" s="3" customFormat="1" ht="14.45" customHeight="1" spans="1:6">
      <c r="A19" s="31">
        <v>13</v>
      </c>
      <c r="B19" s="31" t="str">
        <f>[1]部门预算一般公共预算财政拨款基本支出表!B18</f>
        <v>30207</v>
      </c>
      <c r="C19" s="31" t="str">
        <f>[1]部门预算一般公共预算财政拨款基本支出表!C18</f>
        <v>邮电费</v>
      </c>
      <c r="D19" s="31">
        <f>[1]部门预算一般公共预算财政拨款基本支出表!D18</f>
        <v>5.82</v>
      </c>
      <c r="E19" s="31">
        <f>[1]部门预算一般公共预算财政拨款基本支出表!E18</f>
        <v>0</v>
      </c>
      <c r="F19" s="31">
        <f>[1]部门预算一般公共预算财政拨款基本支出表!F18</f>
        <v>5.82</v>
      </c>
    </row>
    <row r="20" s="3" customFormat="1" ht="14.45" customHeight="1" spans="1:6">
      <c r="A20" s="31">
        <v>14</v>
      </c>
      <c r="B20" s="31" t="str">
        <f>[1]部门预算一般公共预算财政拨款基本支出表!B19</f>
        <v>30211</v>
      </c>
      <c r="C20" s="31" t="str">
        <f>[1]部门预算一般公共预算财政拨款基本支出表!C19</f>
        <v>差旅费</v>
      </c>
      <c r="D20" s="31">
        <f>[1]部门预算一般公共预算财政拨款基本支出表!D19</f>
        <v>0.5</v>
      </c>
      <c r="E20" s="31">
        <f>[1]部门预算一般公共预算财政拨款基本支出表!E19</f>
        <v>0</v>
      </c>
      <c r="F20" s="31">
        <f>[1]部门预算一般公共预算财政拨款基本支出表!F19</f>
        <v>0.5</v>
      </c>
    </row>
    <row r="21" s="3" customFormat="1" ht="14.45" customHeight="1" spans="1:6">
      <c r="A21" s="31">
        <v>15</v>
      </c>
      <c r="B21" s="31" t="str">
        <f>[1]部门预算一般公共预算财政拨款基本支出表!B20</f>
        <v>30213</v>
      </c>
      <c r="C21" s="31" t="str">
        <f>[1]部门预算一般公共预算财政拨款基本支出表!C20</f>
        <v>维修(护)费</v>
      </c>
      <c r="D21" s="31">
        <f>[1]部门预算一般公共预算财政拨款基本支出表!D20</f>
        <v>0.3</v>
      </c>
      <c r="E21" s="31">
        <f>[1]部门预算一般公共预算财政拨款基本支出表!E20</f>
        <v>0</v>
      </c>
      <c r="F21" s="31">
        <f>[1]部门预算一般公共预算财政拨款基本支出表!F20</f>
        <v>0.3</v>
      </c>
    </row>
    <row r="22" s="3" customFormat="1" ht="14.45" customHeight="1" spans="1:6">
      <c r="A22" s="31">
        <v>16</v>
      </c>
      <c r="B22" s="31" t="str">
        <f>[1]部门预算一般公共预算财政拨款基本支出表!B21</f>
        <v>30217</v>
      </c>
      <c r="C22" s="31" t="str">
        <f>[1]部门预算一般公共预算财政拨款基本支出表!C21</f>
        <v>公务接待费</v>
      </c>
      <c r="D22" s="31">
        <f>[1]部门预算一般公共预算财政拨款基本支出表!D21</f>
        <v>0.8</v>
      </c>
      <c r="E22" s="31">
        <f>[1]部门预算一般公共预算财政拨款基本支出表!E21</f>
        <v>0</v>
      </c>
      <c r="F22" s="31">
        <f>[1]部门预算一般公共预算财政拨款基本支出表!F21</f>
        <v>0.8</v>
      </c>
    </row>
    <row r="23" s="3" customFormat="1" ht="14.45" customHeight="1" spans="1:6">
      <c r="A23" s="31">
        <v>17</v>
      </c>
      <c r="B23" s="31" t="str">
        <f>[1]部门预算一般公共预算财政拨款基本支出表!B22</f>
        <v>30228</v>
      </c>
      <c r="C23" s="31" t="str">
        <f>[1]部门预算一般公共预算财政拨款基本支出表!C22</f>
        <v>工会经费</v>
      </c>
      <c r="D23" s="31">
        <f>[1]部门预算一般公共预算财政拨款基本支出表!D22</f>
        <v>1.61</v>
      </c>
      <c r="E23" s="31">
        <f>[1]部门预算一般公共预算财政拨款基本支出表!E22</f>
        <v>0</v>
      </c>
      <c r="F23" s="31">
        <f>[1]部门预算一般公共预算财政拨款基本支出表!F22</f>
        <v>1.61</v>
      </c>
    </row>
    <row r="24" s="3" customFormat="1" ht="14.45" customHeight="1" spans="1:6">
      <c r="A24" s="31">
        <v>18</v>
      </c>
      <c r="B24" s="31" t="str">
        <f>[1]部门预算一般公共预算财政拨款基本支出表!B23</f>
        <v>30229</v>
      </c>
      <c r="C24" s="31" t="str">
        <f>[1]部门预算一般公共预算财政拨款基本支出表!C23</f>
        <v>福利费</v>
      </c>
      <c r="D24" s="31">
        <f>[1]部门预算一般公共预算财政拨款基本支出表!D23</f>
        <v>1.53</v>
      </c>
      <c r="E24" s="31">
        <f>[1]部门预算一般公共预算财政拨款基本支出表!E23</f>
        <v>0</v>
      </c>
      <c r="F24" s="31">
        <f>[1]部门预算一般公共预算财政拨款基本支出表!F23</f>
        <v>1.53</v>
      </c>
    </row>
    <row r="25" s="3" customFormat="1" ht="14.45" customHeight="1" spans="1:6">
      <c r="A25" s="31">
        <v>19</v>
      </c>
      <c r="B25" s="31" t="str">
        <f>[1]部门预算一般公共预算财政拨款基本支出表!B24</f>
        <v>30231</v>
      </c>
      <c r="C25" s="31" t="str">
        <f>C17</f>
        <v>商品和服务支出</v>
      </c>
      <c r="D25" s="31">
        <f>[1]部门预算一般公共预算财政拨款基本支出表!D24</f>
        <v>0.7</v>
      </c>
      <c r="E25" s="31">
        <f>[1]部门预算一般公共预算财政拨款基本支出表!E24</f>
        <v>0</v>
      </c>
      <c r="F25" s="31">
        <f>[1]部门预算一般公共预算财政拨款基本支出表!F24</f>
        <v>0.7</v>
      </c>
    </row>
    <row r="26" s="3" customFormat="1" ht="14.45" customHeight="1" spans="1:6">
      <c r="A26" s="31">
        <v>20</v>
      </c>
      <c r="B26" s="31" t="str">
        <f>[1]部门预算一般公共预算财政拨款基本支出表!B25</f>
        <v>30239</v>
      </c>
      <c r="C26" s="31" t="s">
        <v>109</v>
      </c>
      <c r="D26" s="31">
        <f>[1]部门预算一般公共预算财政拨款基本支出表!D25</f>
        <v>8.28</v>
      </c>
      <c r="E26" s="31">
        <f>[1]部门预算一般公共预算财政拨款基本支出表!E25</f>
        <v>0</v>
      </c>
      <c r="F26" s="31">
        <f>[1]部门预算一般公共预算财政拨款基本支出表!F25</f>
        <v>8.28</v>
      </c>
    </row>
    <row r="27" s="3" customFormat="1" ht="14.45" customHeight="1" spans="1:6">
      <c r="A27" s="31">
        <v>21</v>
      </c>
      <c r="B27" s="31" t="str">
        <f>[1]部门预算一般公共预算财政拨款基本支出表!B26</f>
        <v>30299</v>
      </c>
      <c r="C27" s="31" t="str">
        <f>[1]部门预算一般公共预算财政拨款基本支出表!C26</f>
        <v>其他商品和服务支出</v>
      </c>
      <c r="D27" s="31">
        <f>[1]部门预算一般公共预算财政拨款基本支出表!D26</f>
        <v>1.21</v>
      </c>
      <c r="E27" s="31">
        <f>[1]部门预算一般公共预算财政拨款基本支出表!E26</f>
        <v>0</v>
      </c>
      <c r="F27" s="31">
        <f>[1]部门预算一般公共预算财政拨款基本支出表!F26</f>
        <v>1.21</v>
      </c>
    </row>
    <row r="28" s="3" customFormat="1" ht="14.45" customHeight="1" spans="1:6">
      <c r="A28" s="31">
        <v>22</v>
      </c>
      <c r="B28" s="31" t="str">
        <f>[1]部门预算一般公共预算财政拨款基本支出表!B27</f>
        <v>303</v>
      </c>
      <c r="C28" s="31" t="str">
        <f>[1]部门预算一般公共预算财政拨款基本支出表!C27</f>
        <v>对个人和家庭的补助</v>
      </c>
      <c r="D28" s="31">
        <f>[1]部门预算一般公共预算财政拨款基本支出表!D27</f>
        <v>31.41</v>
      </c>
      <c r="E28" s="31">
        <f>[1]部门预算一般公共预算财政拨款基本支出表!E27</f>
        <v>31.41</v>
      </c>
      <c r="F28" s="31">
        <f>[1]部门预算一般公共预算财政拨款基本支出表!F27</f>
        <v>0</v>
      </c>
    </row>
    <row r="29" s="3" customFormat="1" ht="14.45" customHeight="1" spans="1:6">
      <c r="A29" s="31">
        <v>23</v>
      </c>
      <c r="B29" s="31" t="str">
        <f>[1]部门预算一般公共预算财政拨款基本支出表!B28</f>
        <v>30302</v>
      </c>
      <c r="C29" s="31" t="str">
        <f>[1]部门预算一般公共预算财政拨款基本支出表!C28</f>
        <v>退休费</v>
      </c>
      <c r="D29" s="31">
        <f>[1]部门预算一般公共预算财政拨款基本支出表!D28</f>
        <v>16.83</v>
      </c>
      <c r="E29" s="31">
        <f>[1]部门预算一般公共预算财政拨款基本支出表!E28</f>
        <v>16.83</v>
      </c>
      <c r="F29" s="31">
        <f>[1]部门预算一般公共预算财政拨款基本支出表!F28</f>
        <v>0</v>
      </c>
    </row>
    <row r="30" s="3" customFormat="1" ht="14.45" customHeight="1" spans="1:6">
      <c r="A30" s="31">
        <v>24</v>
      </c>
      <c r="B30" s="31" t="str">
        <f>[1]部门预算一般公共预算财政拨款基本支出表!B29</f>
        <v>30305</v>
      </c>
      <c r="C30" s="31" t="str">
        <f>[1]部门预算一般公共预算财政拨款基本支出表!C29</f>
        <v>生活补助</v>
      </c>
      <c r="D30" s="31">
        <f>[1]部门预算一般公共预算财政拨款基本支出表!D29</f>
        <v>6.08</v>
      </c>
      <c r="E30" s="31">
        <f>[1]部门预算一般公共预算财政拨款基本支出表!E29</f>
        <v>6.08</v>
      </c>
      <c r="F30" s="31">
        <f>[1]部门预算一般公共预算财政拨款基本支出表!F29</f>
        <v>0</v>
      </c>
    </row>
    <row r="31" s="3" customFormat="1" ht="14.45" customHeight="1" spans="1:6">
      <c r="A31" s="31">
        <v>25</v>
      </c>
      <c r="B31" s="31" t="str">
        <f>[1]部门预算一般公共预算财政拨款基本支出表!B30</f>
        <v>30399</v>
      </c>
      <c r="C31" s="31" t="str">
        <f>[1]部门预算一般公共预算财政拨款基本支出表!C30</f>
        <v>其他对个人和家庭的补助</v>
      </c>
      <c r="D31" s="31">
        <f>[1]部门预算一般公共预算财政拨款基本支出表!D30</f>
        <v>8.5</v>
      </c>
      <c r="E31" s="31">
        <f>[1]部门预算一般公共预算财政拨款基本支出表!E30</f>
        <v>8.5</v>
      </c>
      <c r="F31" s="31">
        <f>[1]部门预算一般公共预算财政拨款基本支出表!F30</f>
        <v>0</v>
      </c>
    </row>
    <row r="32" s="3" customFormat="1" ht="15.6"/>
    <row r="33" s="3" customFormat="1" ht="15.6"/>
    <row r="34" s="3" customFormat="1" ht="15.6"/>
    <row r="35" s="3" customFormat="1" ht="15.6"/>
    <row r="36" s="3" customFormat="1" ht="15.6"/>
    <row r="37" s="3" customFormat="1" ht="15.6"/>
    <row r="38" s="3" customFormat="1" ht="15.6"/>
    <row r="39" s="3" customFormat="1" ht="15.6"/>
    <row r="40" s="3" customFormat="1" ht="15.6"/>
    <row r="41" s="3" customFormat="1" ht="15.6"/>
    <row r="42" s="3" customFormat="1" ht="15.6"/>
    <row r="43" s="3" customFormat="1" ht="15.6"/>
    <row r="44" s="3" customFormat="1" ht="15.6"/>
    <row r="45" s="3" customFormat="1" ht="15.6"/>
    <row r="46" s="3" customFormat="1" ht="15.6"/>
    <row r="47" s="3" customFormat="1" ht="15.6"/>
    <row r="48" s="3" customFormat="1" ht="15.6"/>
    <row r="49" s="3" customFormat="1" ht="15.6"/>
    <row r="50" s="3" customFormat="1" ht="15.6"/>
    <row r="51" s="3" customFormat="1" ht="15.6"/>
    <row r="52" s="3" customFormat="1" ht="15.6"/>
    <row r="53" s="3" customFormat="1" ht="15.6"/>
    <row r="54" s="3" customFormat="1" ht="15.6"/>
    <row r="55" s="3" customFormat="1" ht="15.6"/>
    <row r="56" s="3" customFormat="1" ht="15.6"/>
    <row r="57" s="3" customFormat="1" ht="15.6"/>
    <row r="58" s="3" customFormat="1" ht="15.6"/>
    <row r="59" s="3" customFormat="1" ht="15.6"/>
    <row r="60" s="3" customFormat="1" ht="15.6"/>
  </sheetData>
  <mergeCells count="5">
    <mergeCell ref="A3:B3"/>
    <mergeCell ref="C3:D3"/>
    <mergeCell ref="B4:C4"/>
    <mergeCell ref="A4:A5"/>
    <mergeCell ref="A1:F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0"/>
  <sheetViews>
    <sheetView showZeros="0" workbookViewId="0">
      <selection activeCell="H10" sqref="H10"/>
    </sheetView>
  </sheetViews>
  <sheetFormatPr defaultColWidth="9" defaultRowHeight="14.4"/>
  <cols>
    <col min="1" max="1" width="20.6296296296296" style="4" customWidth="1"/>
    <col min="2" max="2" width="24.6296296296296" style="4" customWidth="1"/>
    <col min="3" max="6" width="20.6296296296296" style="4" customWidth="1"/>
    <col min="7" max="16384" width="9" style="4"/>
  </cols>
  <sheetData>
    <row r="1" s="1" customFormat="1" ht="30.6" spans="1:6">
      <c r="A1" s="19" t="str">
        <f>[2]部门预算政府基金预算财政拨款支出表!A1</f>
        <v>部门预算政府基金预算财政拨款支出表</v>
      </c>
      <c r="B1" s="20"/>
      <c r="C1" s="20"/>
      <c r="D1" s="20"/>
      <c r="E1" s="20"/>
      <c r="F1" s="47"/>
    </row>
    <row r="2" s="1" customFormat="1" ht="15.6" spans="1:6">
      <c r="A2" s="8" t="s">
        <v>1</v>
      </c>
      <c r="B2" s="9"/>
      <c r="C2" s="48"/>
      <c r="D2" s="9" t="str">
        <f>[1]部门预算一般公共预算财政拨款基本支出表!E2</f>
        <v>预算年度：2020</v>
      </c>
      <c r="E2" s="9"/>
      <c r="F2" s="49" t="str">
        <f>[2]部门预算政府基金预算财政拨款支出表!F2</f>
        <v>金额单位：万元</v>
      </c>
    </row>
    <row r="3" s="1" customFormat="1" ht="20.1" customHeight="1" spans="1:6">
      <c r="A3" s="50" t="str">
        <f>[2]部门预算政府基金预算财政拨款支出表!A3</f>
        <v>序号</v>
      </c>
      <c r="B3" s="14" t="str">
        <f>[2]部门预算政府基金预算财政拨款支出表!B3</f>
        <v>科目</v>
      </c>
      <c r="C3" s="14" t="str">
        <f>[2]部门预算政府基金预算财政拨款支出表!C3</f>
        <v/>
      </c>
      <c r="D3" s="50"/>
      <c r="E3" s="50" t="str">
        <f>[2]部门预算政府基金预算财政拨款支出表!E3</f>
        <v>基本支出</v>
      </c>
      <c r="F3" s="14" t="str">
        <f>[2]部门预算政府基金预算财政拨款支出表!F3</f>
        <v>项目支出</v>
      </c>
    </row>
    <row r="4" s="1" customFormat="1" ht="20.1" customHeight="1" spans="1:6">
      <c r="A4" s="13"/>
      <c r="B4" s="14" t="str">
        <f>[2]部门预算政府基金预算财政拨款支出表!B4</f>
        <v>功能分类科目编码</v>
      </c>
      <c r="C4" s="14"/>
      <c r="D4" s="13"/>
      <c r="E4" s="13"/>
      <c r="F4" s="14" t="str">
        <f>[2]部门预算政府基金预算财政拨款支出表!F4</f>
        <v>其他来源收入</v>
      </c>
    </row>
    <row r="5" s="1" customFormat="1" ht="20.1" customHeight="1" spans="1:6">
      <c r="A5" s="28" t="str">
        <f>[2]部门预算政府基金预算财政拨款支出表!A5</f>
        <v>栏次</v>
      </c>
      <c r="B5" s="28" t="str">
        <f>[2]部门预算政府基金预算财政拨款支出表!B5</f>
        <v>1</v>
      </c>
      <c r="C5" s="28" t="str">
        <f>[2]部门预算政府基金预算财政拨款支出表!C5</f>
        <v>2</v>
      </c>
      <c r="D5" s="28" t="str">
        <f>[2]部门预算政府基金预算财政拨款支出表!D5</f>
        <v>3</v>
      </c>
      <c r="E5" s="28" t="str">
        <f>[2]部门预算政府基金预算财政拨款支出表!E5</f>
        <v>4</v>
      </c>
      <c r="F5" s="28" t="str">
        <f>[2]部门预算政府基金预算财政拨款支出表!F5</f>
        <v>5</v>
      </c>
    </row>
    <row r="6" s="3" customFormat="1" ht="20.1" customHeight="1" spans="1:6">
      <c r="A6" s="51">
        <v>1</v>
      </c>
      <c r="B6" s="51" t="str">
        <f>[2]部门预算政府基金预算财政拨款支出表!B6</f>
        <v/>
      </c>
      <c r="C6" s="51"/>
      <c r="D6" s="51">
        <f>[2]部门预算政府基金预算财政拨款支出表!D6</f>
        <v>0</v>
      </c>
      <c r="E6" s="51">
        <f>[2]部门预算政府基金预算财政拨款支出表!E6</f>
        <v>0</v>
      </c>
      <c r="F6" s="51">
        <f>[2]部门预算政府基金预算财政拨款支出表!F6</f>
        <v>0</v>
      </c>
    </row>
    <row r="7" s="35" customFormat="1" ht="20.1" customHeight="1" spans="1:31">
      <c r="A7" s="37">
        <v>2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="35" customFormat="1" ht="19.5" customHeight="1" spans="1:31">
      <c r="A8" s="37">
        <v>3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="35" customFormat="1" ht="20.1" customHeight="1" spans="1:31">
      <c r="A9" s="37">
        <v>4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="46" customFormat="1" ht="33.75" customHeight="1" spans="1:31">
      <c r="A10" s="31" t="s">
        <v>110</v>
      </c>
      <c r="B10" s="37"/>
      <c r="C10" s="37"/>
      <c r="D10" s="37"/>
      <c r="E10" s="37"/>
      <c r="F10" s="3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="3" customFormat="1" ht="15.6"/>
    <row r="12" s="3" customFormat="1" ht="15.6"/>
    <row r="13" s="3" customFormat="1" ht="15.6"/>
    <row r="14" s="3" customFormat="1" ht="15.6"/>
    <row r="15" s="3" customFormat="1" ht="15.6"/>
    <row r="16" s="3" customFormat="1" ht="15.6"/>
    <row r="17" s="3" customFormat="1" ht="15.6"/>
    <row r="18" s="3" customFormat="1" ht="15.6"/>
    <row r="19" s="3" customFormat="1" ht="15.6"/>
    <row r="20" s="3" customFormat="1" ht="15.6"/>
    <row r="21" s="3" customFormat="1" ht="15.6"/>
    <row r="22" s="3" customFormat="1" ht="15.6"/>
    <row r="23" s="3" customFormat="1" ht="15.6"/>
    <row r="24" s="3" customFormat="1" ht="15.6"/>
    <row r="25" s="3" customFormat="1" ht="15.6"/>
    <row r="26" s="3" customFormat="1" ht="15.6"/>
    <row r="27" s="3" customFormat="1" ht="15.6"/>
    <row r="28" s="3" customFormat="1" ht="15.6"/>
    <row r="29" s="3" customFormat="1" ht="15.6"/>
    <row r="30" s="3" customFormat="1" ht="15.6"/>
    <row r="31" s="3" customFormat="1" ht="15.6"/>
    <row r="32" s="3" customFormat="1" ht="15.6"/>
    <row r="33" s="3" customFormat="1" ht="15.6"/>
    <row r="34" s="3" customFormat="1" ht="15.6"/>
    <row r="35" s="3" customFormat="1" ht="15.6"/>
    <row r="36" s="3" customFormat="1" ht="15.6"/>
    <row r="37" s="3" customFormat="1" ht="15.6"/>
    <row r="38" s="3" customFormat="1" ht="15.6"/>
    <row r="39" s="3" customFormat="1" ht="15.6"/>
    <row r="40" s="3" customFormat="1" ht="15.6"/>
    <row r="41" s="3" customFormat="1" ht="15.6"/>
    <row r="42" s="3" customFormat="1" ht="15.6"/>
    <row r="43" s="3" customFormat="1" ht="15.6"/>
    <row r="44" s="3" customFormat="1" ht="15.6"/>
    <row r="45" s="3" customFormat="1" ht="15.6"/>
    <row r="46" s="3" customFormat="1" ht="15.6"/>
    <row r="47" s="3" customFormat="1" ht="15.6"/>
    <row r="48" s="3" customFormat="1" ht="15.6"/>
    <row r="49" s="3" customFormat="1" ht="15.6"/>
    <row r="50" s="3" customFormat="1" ht="15.6"/>
    <row r="51" s="3" customFormat="1" ht="15.6"/>
    <row r="52" s="3" customFormat="1" ht="15.6"/>
    <row r="53" s="3" customFormat="1" ht="15.6"/>
    <row r="54" s="3" customFormat="1" ht="15.6"/>
    <row r="55" s="3" customFormat="1" ht="15.6"/>
    <row r="56" s="3" customFormat="1" ht="15.6"/>
    <row r="57" s="3" customFormat="1" ht="15.6"/>
    <row r="58" s="3" customFormat="1" ht="15.6"/>
    <row r="59" s="3" customFormat="1" ht="15.6"/>
    <row r="60" s="3" customFormat="1" ht="15.6"/>
  </sheetData>
  <mergeCells count="6">
    <mergeCell ref="A1:F1"/>
    <mergeCell ref="D2:E2"/>
    <mergeCell ref="A10:F10"/>
    <mergeCell ref="A3:A4"/>
    <mergeCell ref="D3:D4"/>
    <mergeCell ref="E3:E4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showZeros="0" workbookViewId="0">
      <selection activeCell="I8" sqref="I8"/>
    </sheetView>
  </sheetViews>
  <sheetFormatPr defaultColWidth="9" defaultRowHeight="14.4" outlineLevelCol="6"/>
  <cols>
    <col min="1" max="1" width="14.3333333333333" style="4" customWidth="1"/>
    <col min="2" max="2" width="40.5555555555556" style="4" customWidth="1"/>
    <col min="3" max="3" width="11.3796296296296" style="4" customWidth="1"/>
    <col min="4" max="4" width="9" style="4" customWidth="1"/>
    <col min="5" max="5" width="23" style="4" customWidth="1"/>
    <col min="6" max="6" width="14.75" style="4" customWidth="1"/>
    <col min="7" max="16384" width="9" style="4"/>
  </cols>
  <sheetData>
    <row r="1" s="1" customFormat="1" ht="30.6" spans="1:7">
      <c r="A1" s="19" t="str">
        <f>[3]部门预算国有资本经营预算财政拨款支出表!A1</f>
        <v>部门预算国有资本经营预算财政拨款支出表</v>
      </c>
      <c r="B1" s="20"/>
      <c r="C1" s="20"/>
      <c r="D1" s="20"/>
      <c r="E1" s="20"/>
      <c r="F1" s="20"/>
      <c r="G1" s="21"/>
    </row>
    <row r="2" s="1" customFormat="1" ht="17.4" spans="1:7">
      <c r="A2" s="22" t="s">
        <v>1</v>
      </c>
      <c r="B2" s="23"/>
      <c r="C2" s="23" t="str">
        <f>[3]部门预算国有资本经营预算财政拨款支出表!C2</f>
        <v>预算年度：2020</v>
      </c>
      <c r="D2" s="23"/>
      <c r="E2" s="24"/>
      <c r="F2" s="25" t="str">
        <f>[3]部门预算国有资本经营预算财政拨款支出表!F2</f>
        <v>金额单位：万元</v>
      </c>
      <c r="G2" s="26"/>
    </row>
    <row r="3" s="1" customFormat="1" ht="17.4" spans="1:7">
      <c r="A3" s="27" t="str">
        <f>[3]部门预算国有资本经营预算财政拨款支出表!A3</f>
        <v>序号</v>
      </c>
      <c r="B3" s="22" t="str">
        <f>[3]部门预算国有资本经营预算财政拨款支出表!B3</f>
        <v>科目</v>
      </c>
      <c r="C3" s="24"/>
      <c r="D3" s="28" t="str">
        <f>[3]部门预算国有资本经营预算财政拨款支出表!D3</f>
        <v>合计</v>
      </c>
      <c r="E3" s="28" t="str">
        <f>[3]部门预算国有资本经营预算财政拨款支出表!E3</f>
        <v>基本支出</v>
      </c>
      <c r="F3" s="22" t="str">
        <f>[3]部门预算国有资本经营预算财政拨款支出表!F3</f>
        <v>项目支出</v>
      </c>
      <c r="G3" s="24"/>
    </row>
    <row r="4" s="1" customFormat="1" ht="17.4" spans="1:7">
      <c r="A4" s="29"/>
      <c r="B4" s="28" t="str">
        <f>[3]部门预算国有资本经营预算财政拨款支出表!B4</f>
        <v>功能分类科目编码</v>
      </c>
      <c r="C4" s="28" t="str">
        <f>[3]部门预算国有资本经营预算财政拨款支出表!C4</f>
        <v>科目名称</v>
      </c>
      <c r="D4" s="28" t="str">
        <f>[3]部门预算国有资本经营预算财政拨款支出表!D4</f>
        <v/>
      </c>
      <c r="E4" s="28" t="str">
        <f>[3]部门预算国有资本经营预算财政拨款支出表!E4</f>
        <v/>
      </c>
      <c r="F4" s="22" t="str">
        <f>[3]部门预算国有资本经营预算财政拨款支出表!F4</f>
        <v>其他来源收入</v>
      </c>
      <c r="G4" s="24"/>
    </row>
    <row r="5" s="1" customFormat="1" ht="17.4" spans="1:7">
      <c r="A5" s="28" t="str">
        <f>[3]部门预算国有资本经营预算财政拨款支出表!A5</f>
        <v>栏次</v>
      </c>
      <c r="B5" s="28" t="str">
        <f>[3]部门预算国有资本经营预算财政拨款支出表!B5</f>
        <v>1</v>
      </c>
      <c r="C5" s="28" t="str">
        <f>[3]部门预算国有资本经营预算财政拨款支出表!C5</f>
        <v>2</v>
      </c>
      <c r="D5" s="28" t="str">
        <f>[3]部门预算国有资本经营预算财政拨款支出表!D5</f>
        <v>3</v>
      </c>
      <c r="E5" s="28" t="str">
        <f>[3]部门预算国有资本经营预算财政拨款支出表!E5</f>
        <v>4</v>
      </c>
      <c r="F5" s="22" t="str">
        <f>[3]部门预算国有资本经营预算财政拨款支出表!F5</f>
        <v>5</v>
      </c>
      <c r="G5" s="24"/>
    </row>
    <row r="6" s="3" customFormat="1" ht="18" customHeight="1" spans="1:7">
      <c r="A6" s="30">
        <v>1</v>
      </c>
      <c r="B6" s="31" t="str">
        <f>[3]部门预算国有资本经营预算财政拨款支出表!B6</f>
        <v/>
      </c>
      <c r="C6" s="31"/>
      <c r="D6" s="31" t="str">
        <f>[3]部门预算国有资本经营预算财政拨款支出表!D6</f>
        <v/>
      </c>
      <c r="E6" s="31"/>
      <c r="F6" s="32" t="str">
        <f>[3]部门预算国有资本经营预算财政拨款支出表!F6</f>
        <v/>
      </c>
      <c r="G6" s="33"/>
    </row>
    <row r="7" s="3" customFormat="1" ht="18" customHeight="1" spans="1:7">
      <c r="A7" s="34">
        <v>2</v>
      </c>
      <c r="B7" s="35"/>
      <c r="C7" s="35"/>
      <c r="D7" s="35"/>
      <c r="E7" s="36"/>
      <c r="F7" s="37"/>
      <c r="G7" s="37"/>
    </row>
    <row r="8" s="3" customFormat="1" ht="18" customHeight="1" spans="1:7">
      <c r="A8" s="34">
        <v>3</v>
      </c>
      <c r="B8" s="35"/>
      <c r="C8" s="35"/>
      <c r="D8" s="35"/>
      <c r="E8" s="36"/>
      <c r="F8" s="38"/>
      <c r="G8" s="39"/>
    </row>
    <row r="9" s="3" customFormat="1" ht="18" customHeight="1" spans="1:7">
      <c r="A9" s="34">
        <v>4</v>
      </c>
      <c r="B9" s="35"/>
      <c r="C9" s="35"/>
      <c r="D9" s="35"/>
      <c r="E9" s="36"/>
      <c r="F9" s="38"/>
      <c r="G9" s="39"/>
    </row>
    <row r="10" s="3" customFormat="1" ht="18" customHeight="1" spans="1:7">
      <c r="A10" s="34">
        <v>5</v>
      </c>
      <c r="B10" s="35"/>
      <c r="C10" s="35"/>
      <c r="D10" s="35"/>
      <c r="E10" s="36"/>
      <c r="F10" s="38"/>
      <c r="G10" s="39"/>
    </row>
    <row r="11" s="3" customFormat="1" ht="18" customHeight="1" spans="1:7">
      <c r="A11" s="34">
        <v>6</v>
      </c>
      <c r="B11" s="35"/>
      <c r="C11" s="35"/>
      <c r="D11" s="35"/>
      <c r="E11" s="36"/>
      <c r="F11" s="38"/>
      <c r="G11" s="39"/>
    </row>
    <row r="12" s="3" customFormat="1" ht="18" customHeight="1" spans="1:7">
      <c r="A12" s="34">
        <v>7</v>
      </c>
      <c r="B12" s="35"/>
      <c r="C12" s="35"/>
      <c r="D12" s="35"/>
      <c r="E12" s="36"/>
      <c r="F12" s="38"/>
      <c r="G12" s="39"/>
    </row>
    <row r="13" s="3" customFormat="1" ht="18" customHeight="1" spans="1:7">
      <c r="A13" s="34">
        <v>8</v>
      </c>
      <c r="B13" s="35"/>
      <c r="C13" s="35"/>
      <c r="D13" s="35"/>
      <c r="E13" s="36"/>
      <c r="F13" s="38"/>
      <c r="G13" s="39"/>
    </row>
    <row r="14" s="3" customFormat="1" ht="18" customHeight="1" spans="1:7">
      <c r="A14" s="34">
        <v>9</v>
      </c>
      <c r="B14" s="35"/>
      <c r="C14" s="35"/>
      <c r="D14" s="35"/>
      <c r="E14" s="36"/>
      <c r="F14" s="38"/>
      <c r="G14" s="39"/>
    </row>
    <row r="15" s="3" customFormat="1" ht="18" customHeight="1" spans="1:7">
      <c r="A15" s="34">
        <v>10</v>
      </c>
      <c r="B15" s="35"/>
      <c r="C15" s="35"/>
      <c r="D15" s="35"/>
      <c r="E15" s="36"/>
      <c r="F15" s="38"/>
      <c r="G15" s="39"/>
    </row>
    <row r="16" s="3" customFormat="1" ht="18" customHeight="1" spans="1:7">
      <c r="A16" s="34">
        <v>11</v>
      </c>
      <c r="B16" s="35"/>
      <c r="C16" s="35"/>
      <c r="D16" s="35"/>
      <c r="E16" s="36"/>
      <c r="F16" s="38"/>
      <c r="G16" s="39"/>
    </row>
    <row r="17" s="3" customFormat="1" ht="13.5" customHeight="1" spans="1:7">
      <c r="A17" s="40" t="s">
        <v>111</v>
      </c>
      <c r="B17" s="41"/>
      <c r="C17" s="41"/>
      <c r="D17" s="41"/>
      <c r="E17" s="41"/>
      <c r="F17" s="41"/>
      <c r="G17" s="42"/>
    </row>
    <row r="18" s="18" customFormat="1" ht="13.5" customHeight="1" spans="1:7">
      <c r="A18" s="43"/>
      <c r="B18" s="44"/>
      <c r="C18" s="44"/>
      <c r="D18" s="44"/>
      <c r="E18" s="44"/>
      <c r="F18" s="44"/>
      <c r="G18" s="45"/>
    </row>
    <row r="19" s="18" customFormat="1" ht="13.5" customHeight="1"/>
    <row r="20" s="18" customFormat="1" ht="13.5" customHeight="1"/>
    <row r="21" s="18" customFormat="1" ht="13.5" customHeight="1"/>
    <row r="22" s="18" customFormat="1" ht="13.5" customHeight="1"/>
    <row r="23" s="18" customFormat="1" ht="13.5" customHeight="1"/>
    <row r="24" s="18" customFormat="1" ht="13.5" customHeight="1"/>
    <row r="25" s="18" customFormat="1" ht="13.5" customHeight="1"/>
    <row r="26" s="18" customFormat="1" ht="13.5" customHeight="1"/>
    <row r="27" s="18" customFormat="1" ht="15.6"/>
    <row r="28" s="3" customFormat="1" ht="15.6"/>
    <row r="29" s="3" customFormat="1" ht="15.6"/>
    <row r="30" s="3" customFormat="1" ht="15.6"/>
    <row r="31" s="3" customFormat="1" ht="15.6"/>
    <row r="32" s="3" customFormat="1" ht="15.6"/>
    <row r="33" s="3" customFormat="1" ht="15.6"/>
    <row r="34" s="3" customFormat="1" ht="15.6"/>
    <row r="35" s="3" customFormat="1" ht="15.6"/>
    <row r="36" s="3" customFormat="1" ht="15.6"/>
    <row r="37" s="3" customFormat="1" ht="15.6"/>
    <row r="38" s="3" customFormat="1" ht="15.6"/>
    <row r="39" s="3" customFormat="1" ht="15.6"/>
    <row r="40" s="3" customFormat="1" ht="15.6"/>
    <row r="41" s="3" customFormat="1" ht="15.6"/>
    <row r="42" s="3" customFormat="1" ht="15.6"/>
    <row r="43" s="3" customFormat="1" ht="15.6"/>
    <row r="44" s="3" customFormat="1" ht="15.6"/>
    <row r="45" s="3" customFormat="1" ht="15.6"/>
    <row r="46" s="3" customFormat="1" ht="15.6"/>
    <row r="47" s="3" customFormat="1" ht="15.6"/>
    <row r="48" s="3" customFormat="1" ht="15.6"/>
    <row r="49" s="3" customFormat="1" ht="15.6"/>
    <row r="50" s="3" customFormat="1" ht="15.6"/>
    <row r="51" s="3" customFormat="1" ht="15.6"/>
    <row r="52" s="3" customFormat="1" ht="15.6"/>
    <row r="53" s="3" customFormat="1" ht="15.6"/>
    <row r="54" s="3" customFormat="1" ht="15.6"/>
    <row r="55" s="3" customFormat="1" ht="15.6"/>
    <row r="56" s="3" customFormat="1" ht="15.6"/>
    <row r="57" s="3" customFormat="1" ht="15.6"/>
    <row r="58" s="3" customFormat="1" ht="15.6"/>
    <row r="59" s="3" customFormat="1" ht="15.6"/>
    <row r="60" s="3" customFormat="1" ht="15.6"/>
  </sheetData>
  <sheetProtection selectLockedCells="1" selectUnlockedCells="1"/>
  <mergeCells count="20">
    <mergeCell ref="A1:F1"/>
    <mergeCell ref="A2:B2"/>
    <mergeCell ref="C2:E2"/>
    <mergeCell ref="B3:C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3:A4"/>
    <mergeCell ref="A17:G18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showZeros="0" workbookViewId="0">
      <selection activeCell="H10" sqref="H10"/>
    </sheetView>
  </sheetViews>
  <sheetFormatPr defaultColWidth="9" defaultRowHeight="14.4" outlineLevelCol="6"/>
  <cols>
    <col min="1" max="1" width="14.3333333333333" style="4" customWidth="1"/>
    <col min="2" max="2" width="33.1111111111111" style="4" customWidth="1"/>
    <col min="3" max="3" width="14" style="4" customWidth="1"/>
    <col min="4" max="4" width="19.6296296296296" style="4" customWidth="1"/>
    <col min="5" max="5" width="13.3796296296296" style="4" customWidth="1"/>
    <col min="6" max="6" width="15.6296296296296" style="4" customWidth="1"/>
    <col min="7" max="7" width="19.6296296296296" style="4" customWidth="1"/>
    <col min="8" max="16384" width="9" style="4"/>
  </cols>
  <sheetData>
    <row r="1" s="1" customFormat="1" ht="30.6" spans="1:7">
      <c r="A1" s="5" t="str">
        <f>[4]部门预算财政拨款“三公”经费支出表!A1</f>
        <v>部门预算财政拨款“三公”经费支出表</v>
      </c>
      <c r="B1" s="6"/>
      <c r="C1" s="6"/>
      <c r="D1" s="6"/>
      <c r="E1" s="6"/>
      <c r="F1" s="6"/>
      <c r="G1" s="7"/>
    </row>
    <row r="2" s="1" customFormat="1" ht="33" customHeight="1" spans="1:7">
      <c r="A2" s="8" t="s">
        <v>1</v>
      </c>
      <c r="B2" s="9"/>
      <c r="C2" s="10" t="str">
        <f>[4]部门预算财政拨款“三公”经费支出表!C2</f>
        <v/>
      </c>
      <c r="D2" s="10" t="str">
        <f>[4]部门预算财政拨款“三公”经费支出表!D2</f>
        <v>预算年度：2020</v>
      </c>
      <c r="E2" s="10" t="str">
        <f>[4]部门预算财政拨款“三公”经费支出表!E2</f>
        <v/>
      </c>
      <c r="F2" s="10"/>
      <c r="G2" s="11" t="str">
        <f>[4]部门预算财政拨款“三公”经费支出表!G2</f>
        <v>金额单位：万元</v>
      </c>
    </row>
    <row r="3" s="1" customFormat="1" ht="20.1" customHeight="1" spans="1:7">
      <c r="A3" s="12" t="str">
        <f>[4]部门预算财政拨款“三公”经费支出表!A3</f>
        <v>序号</v>
      </c>
      <c r="B3" s="13" t="str">
        <f>[4]部门预算财政拨款“三公”经费支出表!B3</f>
        <v>项  目</v>
      </c>
      <c r="C3" s="13" t="str">
        <f>[4]部门预算财政拨款“三公”经费支出表!C3</f>
        <v>资金来源</v>
      </c>
      <c r="D3" s="13" t="str">
        <f>[4]部门预算财政拨款“三公”经费支出表!D3</f>
        <v/>
      </c>
      <c r="E3" s="13" t="str">
        <f>[4]部门预算财政拨款“三公”经费支出表!E3</f>
        <v/>
      </c>
      <c r="F3" s="13" t="str">
        <f>[4]部门预算财政拨款“三公”经费支出表!F3</f>
        <v/>
      </c>
      <c r="G3" s="13" t="str">
        <f>[4]部门预算财政拨款“三公”经费支出表!G3</f>
        <v/>
      </c>
    </row>
    <row r="4" s="1" customFormat="1" ht="37.5" customHeight="1" spans="1:7">
      <c r="A4" s="13"/>
      <c r="B4" s="14" t="str">
        <f>[4]部门预算财政拨款“三公”经费支出表!B4</f>
        <v/>
      </c>
      <c r="C4" s="14" t="str">
        <f>[4]部门预算财政拨款“三公”经费支出表!C4</f>
        <v>合计</v>
      </c>
      <c r="D4" s="15" t="str">
        <f>[4]部门预算财政拨款“三公”经费支出表!D4</f>
        <v>一般公共预算财政拨款</v>
      </c>
      <c r="E4" s="15" t="str">
        <f>[4]部门预算财政拨款“三公”经费支出表!E4</f>
        <v>政府性基金财政拨款</v>
      </c>
      <c r="F4" s="15" t="str">
        <f>[4]部门预算财政拨款“三公”经费支出表!F4</f>
        <v>国有资本经营预算财政拨款</v>
      </c>
      <c r="G4" s="15" t="str">
        <f>[4]部门预算财政拨款“三公”经费支出表!G4</f>
        <v>财政专户核拨资金</v>
      </c>
    </row>
    <row r="5" s="1" customFormat="1" ht="20.1" customHeight="1" spans="1:7">
      <c r="A5" s="14" t="str">
        <f>[4]部门预算财政拨款“三公”经费支出表!A5</f>
        <v>栏次</v>
      </c>
      <c r="B5" s="14" t="str">
        <f>[4]部门预算财政拨款“三公”经费支出表!B5</f>
        <v>1</v>
      </c>
      <c r="C5" s="14" t="str">
        <f>[4]部门预算财政拨款“三公”经费支出表!C5</f>
        <v>2</v>
      </c>
      <c r="D5" s="14" t="str">
        <f>[4]部门预算财政拨款“三公”经费支出表!D5</f>
        <v>3</v>
      </c>
      <c r="E5" s="14" t="str">
        <f>[4]部门预算财政拨款“三公”经费支出表!E5</f>
        <v>4</v>
      </c>
      <c r="F5" s="14" t="str">
        <f>[4]部门预算财政拨款“三公”经费支出表!F5</f>
        <v>5</v>
      </c>
      <c r="G5" s="14" t="str">
        <f>[4]部门预算财政拨款“三公”经费支出表!G5</f>
        <v>6</v>
      </c>
    </row>
    <row r="6" s="2" customFormat="1" ht="23" customHeight="1" spans="1:7">
      <c r="A6" s="16">
        <v>1</v>
      </c>
      <c r="B6" s="16" t="str">
        <f>[4]部门预算财政拨款“三公”经费支出表!B6</f>
        <v>合计</v>
      </c>
      <c r="C6" s="16">
        <f>[4]部门预算财政拨款“三公”经费支出表!C6</f>
        <v>12.8</v>
      </c>
      <c r="D6" s="16">
        <f>[4]部门预算财政拨款“三公”经费支出表!D6</f>
        <v>12.8</v>
      </c>
      <c r="E6" s="16">
        <f>[4]部门预算财政拨款“三公”经费支出表!E6</f>
        <v>0</v>
      </c>
      <c r="F6" s="16">
        <f>[4]部门预算财政拨款“三公”经费支出表!F6</f>
        <v>0</v>
      </c>
      <c r="G6" s="16">
        <f>[4]部门预算财政拨款“三公”经费支出表!G6</f>
        <v>0</v>
      </c>
    </row>
    <row r="7" s="2" customFormat="1" ht="23" customHeight="1" spans="1:7">
      <c r="A7" s="16">
        <v>2</v>
      </c>
      <c r="B7" s="16" t="str">
        <f>[4]部门预算财政拨款“三公”经费支出表!B7</f>
        <v>一、因公出国（境）费</v>
      </c>
      <c r="C7" s="16">
        <f>[4]部门预算财政拨款“三公”经费支出表!C7</f>
        <v>0</v>
      </c>
      <c r="D7" s="16">
        <f>[4]部门预算财政拨款“三公”经费支出表!D7</f>
        <v>0</v>
      </c>
      <c r="E7" s="16">
        <f>[4]部门预算财政拨款“三公”经费支出表!E7</f>
        <v>0</v>
      </c>
      <c r="F7" s="16" t="s">
        <v>112</v>
      </c>
      <c r="G7" s="16">
        <f>[4]部门预算财政拨款“三公”经费支出表!G7</f>
        <v>0</v>
      </c>
    </row>
    <row r="8" s="2" customFormat="1" ht="23" customHeight="1" spans="1:7">
      <c r="A8" s="16">
        <v>3</v>
      </c>
      <c r="B8" s="16" t="str">
        <f>[4]部门预算财政拨款“三公”经费支出表!B8</f>
        <v>    其中：教学科研人员因公出国（境）费</v>
      </c>
      <c r="C8" s="16" t="str">
        <f>[4]部门预算财政拨款“三公”经费支出表!C8</f>
        <v/>
      </c>
      <c r="D8" s="16" t="str">
        <f>[4]部门预算财政拨款“三公”经费支出表!D8</f>
        <v/>
      </c>
      <c r="E8" s="16" t="str">
        <f>[4]部门预算财政拨款“三公”经费支出表!E8</f>
        <v/>
      </c>
      <c r="F8" s="16" t="str">
        <f>[4]部门预算财政拨款“三公”经费支出表!F8</f>
        <v/>
      </c>
      <c r="G8" s="16" t="str">
        <f>[4]部门预算财政拨款“三公”经费支出表!G8</f>
        <v/>
      </c>
    </row>
    <row r="9" s="2" customFormat="1" ht="23" customHeight="1" spans="1:7">
      <c r="A9" s="16">
        <v>4</v>
      </c>
      <c r="B9" s="16" t="str">
        <f>[4]部门预算财政拨款“三公”经费支出表!B9</f>
        <v>          其他因公出国（境）费</v>
      </c>
      <c r="C9" s="16" t="str">
        <f>[4]部门预算财政拨款“三公”经费支出表!C9</f>
        <v/>
      </c>
      <c r="D9" s="16" t="str">
        <f>[4]部门预算财政拨款“三公”经费支出表!D9</f>
        <v/>
      </c>
      <c r="E9" s="16" t="str">
        <f>[4]部门预算财政拨款“三公”经费支出表!E9</f>
        <v/>
      </c>
      <c r="F9" s="16" t="str">
        <f>[4]部门预算财政拨款“三公”经费支出表!F9</f>
        <v/>
      </c>
      <c r="G9" s="16" t="str">
        <f>[4]部门预算财政拨款“三公”经费支出表!G9</f>
        <v/>
      </c>
    </row>
    <row r="10" s="2" customFormat="1" ht="23" customHeight="1" spans="1:7">
      <c r="A10" s="16">
        <v>5</v>
      </c>
      <c r="B10" s="16" t="str">
        <f>[4]部门预算财政拨款“三公”经费支出表!B10</f>
        <v>二、公务用车购置及运维费</v>
      </c>
      <c r="C10" s="16">
        <f>[4]部门预算财政拨款“三公”经费支出表!C10</f>
        <v>7</v>
      </c>
      <c r="D10" s="16">
        <f>[4]部门预算财政拨款“三公”经费支出表!D10</f>
        <v>7</v>
      </c>
      <c r="E10" s="16">
        <f>[4]部门预算财政拨款“三公”经费支出表!E10</f>
        <v>0</v>
      </c>
      <c r="F10" s="16">
        <f>[4]部门预算财政拨款“三公”经费支出表!F10</f>
        <v>0</v>
      </c>
      <c r="G10" s="16">
        <f>[4]部门预算财政拨款“三公”经费支出表!G10</f>
        <v>0</v>
      </c>
    </row>
    <row r="11" s="2" customFormat="1" ht="23" customHeight="1" spans="1:7">
      <c r="A11" s="16">
        <v>6</v>
      </c>
      <c r="B11" s="16" t="str">
        <f>[4]部门预算财政拨款“三公”经费支出表!B11</f>
        <v>    其中：公务用车购置费</v>
      </c>
      <c r="C11" s="16" t="str">
        <f>[4]部门预算财政拨款“三公”经费支出表!C11</f>
        <v/>
      </c>
      <c r="D11" s="16" t="str">
        <f>[4]部门预算财政拨款“三公”经费支出表!D11</f>
        <v/>
      </c>
      <c r="E11" s="16" t="str">
        <f>[4]部门预算财政拨款“三公”经费支出表!E11</f>
        <v/>
      </c>
      <c r="F11" s="16" t="str">
        <f>[4]部门预算财政拨款“三公”经费支出表!F11</f>
        <v/>
      </c>
      <c r="G11" s="16" t="str">
        <f>[4]部门预算财政拨款“三公”经费支出表!G11</f>
        <v/>
      </c>
    </row>
    <row r="12" s="2" customFormat="1" ht="23" customHeight="1" spans="1:7">
      <c r="A12" s="16">
        <v>7</v>
      </c>
      <c r="B12" s="16" t="str">
        <f>[4]部门预算财政拨款“三公”经费支出表!B12</f>
        <v>          公务用车运行维护费</v>
      </c>
      <c r="C12" s="16">
        <f>[4]部门预算财政拨款“三公”经费支出表!C12</f>
        <v>7</v>
      </c>
      <c r="D12" s="16">
        <f>[4]部门预算财政拨款“三公”经费支出表!D12</f>
        <v>7</v>
      </c>
      <c r="E12" s="16">
        <f>[4]部门预算财政拨款“三公”经费支出表!E12</f>
        <v>0</v>
      </c>
      <c r="F12" s="16">
        <f>[4]部门预算财政拨款“三公”经费支出表!F12</f>
        <v>0</v>
      </c>
      <c r="G12" s="16">
        <f>[4]部门预算财政拨款“三公”经费支出表!G12</f>
        <v>0</v>
      </c>
    </row>
    <row r="13" s="2" customFormat="1" ht="23" customHeight="1" spans="1:7">
      <c r="A13" s="16">
        <v>8</v>
      </c>
      <c r="B13" s="16" t="str">
        <f>[4]部门预算财政拨款“三公”经费支出表!B13</f>
        <v>三、公务接待费</v>
      </c>
      <c r="C13" s="16">
        <f>[4]部门预算财政拨款“三公”经费支出表!C13</f>
        <v>5.8</v>
      </c>
      <c r="D13" s="16">
        <f>[4]部门预算财政拨款“三公”经费支出表!D13</f>
        <v>5.8</v>
      </c>
      <c r="E13" s="16">
        <f>[4]部门预算财政拨款“三公”经费支出表!E13</f>
        <v>0</v>
      </c>
      <c r="F13" s="16">
        <f>[4]部门预算财政拨款“三公”经费支出表!F13</f>
        <v>0</v>
      </c>
      <c r="G13" s="16">
        <f>[4]部门预算财政拨款“三公”经费支出表!G13</f>
        <v>0</v>
      </c>
    </row>
    <row r="14" s="3" customFormat="1" ht="15.6" spans="1:7">
      <c r="A14" s="17"/>
      <c r="B14" s="17"/>
      <c r="C14" s="17"/>
      <c r="D14" s="17"/>
      <c r="E14" s="17"/>
      <c r="F14" s="17"/>
      <c r="G14" s="17"/>
    </row>
    <row r="15" s="3" customFormat="1" ht="15.6"/>
    <row r="16" s="3" customFormat="1" ht="15.6"/>
    <row r="17" s="3" customFormat="1" ht="15.6"/>
    <row r="18" s="3" customFormat="1" ht="15.6"/>
    <row r="19" s="3" customFormat="1" ht="15.6"/>
    <row r="20" s="3" customFormat="1" ht="15.6"/>
    <row r="21" s="3" customFormat="1" ht="15.6"/>
    <row r="22" s="3" customFormat="1" ht="15.6"/>
    <row r="23" s="3" customFormat="1" ht="15.6"/>
    <row r="24" s="3" customFormat="1" ht="15.6"/>
    <row r="25" s="3" customFormat="1" ht="15.6"/>
    <row r="26" s="3" customFormat="1" ht="15.6"/>
    <row r="27" s="3" customFormat="1" ht="15.6"/>
    <row r="28" s="3" customFormat="1" ht="15.6"/>
    <row r="29" s="3" customFormat="1" ht="15.6"/>
    <row r="30" s="3" customFormat="1" ht="15.6"/>
    <row r="31" s="3" customFormat="1" ht="15.6"/>
    <row r="32" s="3" customFormat="1" ht="15.6"/>
    <row r="33" s="3" customFormat="1" ht="15.6"/>
    <row r="34" s="3" customFormat="1" ht="15.6"/>
    <row r="35" s="3" customFormat="1" ht="15.6"/>
    <row r="36" s="3" customFormat="1" ht="15.6"/>
    <row r="37" s="3" customFormat="1" ht="15.6"/>
    <row r="38" s="3" customFormat="1" ht="15.6"/>
    <row r="39" s="3" customFormat="1" ht="15.6"/>
    <row r="40" s="3" customFormat="1" ht="15.6"/>
    <row r="41" s="3" customFormat="1" ht="15.6"/>
    <row r="42" s="3" customFormat="1" ht="15.6"/>
    <row r="43" s="3" customFormat="1" ht="15.6"/>
    <row r="44" s="3" customFormat="1" ht="15.6"/>
    <row r="45" s="3" customFormat="1" ht="15.6"/>
    <row r="46" s="3" customFormat="1" ht="15.6"/>
    <row r="47" s="3" customFormat="1" ht="15.6"/>
    <row r="48" s="3" customFormat="1" ht="15.6"/>
    <row r="49" s="3" customFormat="1" ht="15.6"/>
    <row r="50" s="3" customFormat="1" ht="15.6"/>
    <row r="51" s="3" customFormat="1" ht="15.6"/>
    <row r="52" s="3" customFormat="1" ht="15.6"/>
    <row r="53" s="3" customFormat="1" ht="15.6"/>
    <row r="54" s="3" customFormat="1" ht="15.6"/>
    <row r="55" s="3" customFormat="1" ht="15.6"/>
    <row r="56" s="3" customFormat="1" ht="15.6"/>
    <row r="57" s="3" customFormat="1" ht="15.6"/>
    <row r="58" s="3" customFormat="1" ht="15.6"/>
    <row r="59" s="3" customFormat="1" ht="15.6"/>
    <row r="60" s="3" customFormat="1" ht="15.6"/>
  </sheetData>
  <mergeCells count="3">
    <mergeCell ref="A1:G1"/>
    <mergeCell ref="A2:B2"/>
    <mergeCell ref="A3:A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李伟</cp:lastModifiedBy>
  <dcterms:created xsi:type="dcterms:W3CDTF">2020-01-14T01:59:00Z</dcterms:created>
  <cp:lastPrinted>2020-01-15T06:04:00Z</cp:lastPrinted>
  <dcterms:modified xsi:type="dcterms:W3CDTF">2020-01-15T06:29:06Z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